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https://sempra-my.sharepoint.com/personal/mstrutner_semprautilities_com/Documents/Ignitions/April Ignition Report/"/>
    </mc:Choice>
  </mc:AlternateContent>
  <xr:revisionPtr revIDLastSave="0" documentId="11_3CD659EB459D0EBCD40975EAC2F72DBF939B52ED" xr6:coauthVersionLast="47" xr6:coauthVersionMax="47" xr10:uidLastSave="{00000000-0000-0000-0000-000000000000}"/>
  <bookViews>
    <workbookView xWindow="33870" yWindow="1485" windowWidth="17280" windowHeight="10050" xr2:uid="{00000000-000D-0000-FFFF-FFFF00000000}"/>
  </bookViews>
  <sheets>
    <sheet name="Interactive (2022)" sheetId="3" r:id="rId1"/>
    <sheet name="Drop Downs" sheetId="2" r:id="rId2"/>
  </sheets>
  <definedNames>
    <definedName name="_xlnm._FilterDatabase" localSheetId="1" hidden="1">'Drop Downs'!$C$2:$C$3</definedName>
    <definedName name="_xlnm._FilterDatabase" localSheetId="0" hidden="1">'Interactive (2022)'!$A$1:$W$22</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 (2022)'!$A$1:$W$16</definedName>
    <definedName name="Type">'Drop Downs'!$F$2:$F$4</definedName>
    <definedName name="Utility">'Drop Downs'!$A$2:$A$8</definedName>
    <definedName name="YN">'Drop Downs'!$J$2:$J$3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2" l="1"/>
  <c r="T4" i="2" s="1"/>
  <c r="T5" i="2" s="1"/>
  <c r="T6" i="2" s="1"/>
  <c r="T7" i="2" s="1"/>
  <c r="T8" i="2" s="1"/>
  <c r="T9" i="2" s="1"/>
  <c r="T10" i="2" s="1"/>
  <c r="T11" i="2" s="1"/>
  <c r="T12" i="2" s="1"/>
  <c r="T13" i="2" s="1"/>
  <c r="T14" i="2" s="1"/>
  <c r="T15" i="2" s="1"/>
  <c r="T16" i="2" s="1"/>
  <c r="T17" i="2" s="1"/>
  <c r="T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A1" authorId="0" shapeId="0" xr:uid="{00000000-0006-0000-0000-000001000000}">
      <text>
        <r>
          <rPr>
            <sz val="9"/>
            <color indexed="81"/>
            <rFont val="Tahoma"/>
            <family val="2"/>
          </rPr>
          <t xml:space="preserve">Name of utility reporting the event
</t>
        </r>
      </text>
    </comment>
    <comment ref="B2" authorId="0" shapeId="0" xr:uid="{00000000-0006-0000-0000-000002000000}">
      <text>
        <r>
          <rPr>
            <sz val="9"/>
            <color indexed="81"/>
            <rFont val="Tahoma"/>
            <family val="2"/>
          </rPr>
          <t>Date the event started (Use MM/DD/YY when inputting dates)</t>
        </r>
      </text>
    </comment>
    <comment ref="C2" authorId="0" shapeId="0" xr:uid="{00000000-0006-0000-0000-000003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4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6000000}">
      <text>
        <r>
          <rPr>
            <sz val="9"/>
            <color indexed="81"/>
            <rFont val="Tahoma"/>
            <family val="2"/>
          </rPr>
          <t xml:space="preserve">Material involved in the initial fueling of the fire;
</t>
        </r>
      </text>
    </comment>
    <comment ref="G2" authorId="0" shapeId="0" xr:uid="{00000000-0006-0000-0000-000007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8000000}">
      <text>
        <r>
          <rPr>
            <sz val="9"/>
            <color indexed="81"/>
            <rFont val="Tahoma"/>
            <family val="2"/>
          </rPr>
          <t>An approximation of the fire's size give in acres.  If only a structure was involved in the fire select structure only.</t>
        </r>
      </text>
    </comment>
    <comment ref="I2" authorId="0" shapeId="0" xr:uid="{00000000-0006-0000-0000-000009000000}">
      <text>
        <r>
          <rPr>
            <sz val="9"/>
            <color indexed="81"/>
            <rFont val="Tahoma"/>
            <family val="2"/>
          </rPr>
          <t>Is who suppressed the fire</t>
        </r>
      </text>
    </comment>
    <comment ref="J2" authorId="0" shapeId="0" xr:uid="{00000000-0006-0000-0000-00000A000000}">
      <text>
        <r>
          <rPr>
            <sz val="9"/>
            <color indexed="81"/>
            <rFont val="Tahoma"/>
            <family val="2"/>
          </rPr>
          <t>If the fire was suppressed by a fire agency or agencies, insert the lead agency when one or more agency was involved</t>
        </r>
      </text>
    </comment>
    <comment ref="K2" authorId="0" shapeId="0" xr:uid="{00000000-0006-0000-0000-00000B000000}">
      <text>
        <r>
          <rPr>
            <sz val="9"/>
            <color indexed="81"/>
            <rFont val="Tahoma"/>
            <family val="2"/>
          </rPr>
          <t>Utility’s description of the pole and/or equipment involved.</t>
        </r>
      </text>
    </comment>
    <comment ref="L2" authorId="0" shapeId="0" xr:uid="{00000000-0006-0000-0000-00000C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D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E000000}">
      <text>
        <r>
          <rPr>
            <sz val="9"/>
            <color indexed="81"/>
            <rFont val="Tahoma"/>
            <family val="2"/>
          </rPr>
          <t>This field should list the equipment that supplied the heat that ignited the reported fire;</t>
        </r>
      </text>
    </comment>
    <comment ref="O2" authorId="0" shapeId="0" xr:uid="{00000000-0006-0000-0000-00000F000000}">
      <text>
        <r>
          <rPr>
            <sz val="9"/>
            <color indexed="81"/>
            <rFont val="Tahoma"/>
            <family val="2"/>
          </rPr>
          <t xml:space="preserve">The equipment involved in the event (overhead, padmounted or subsurface);
</t>
        </r>
      </text>
    </comment>
    <comment ref="P2" authorId="0" shapeId="0" xr:uid="{00000000-0006-0000-0000-000010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1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3000000}">
      <text>
        <r>
          <rPr>
            <sz val="9"/>
            <color indexed="81"/>
            <rFont val="Tahoma"/>
            <family val="2"/>
          </rPr>
          <t xml:space="preserve">The suspected cause of the ignition;
</t>
        </r>
      </text>
    </comment>
    <comment ref="T2" authorId="0" shapeId="0" xr:uid="{00000000-0006-0000-0000-000014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5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6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7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G2" authorId="0" shapeId="0" xr:uid="{00000000-0006-0000-01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100-000002000000}">
      <text>
        <r>
          <rPr>
            <sz val="9"/>
            <color indexed="81"/>
            <rFont val="Tahoma"/>
            <family val="2"/>
          </rPr>
          <t xml:space="preserve">Use when contact from outside object caused the incidnet.
</t>
        </r>
      </text>
    </comment>
    <comment ref="G4" authorId="0" shapeId="0" xr:uid="{00000000-0006-0000-01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insulator, which caused a crossarm to catch on fire and then resulted in a vegetation fire.
</t>
        </r>
      </text>
    </comment>
    <comment ref="G5" authorId="0" shapeId="0" xr:uid="{00000000-0006-0000-0100-000004000000}">
      <text>
        <r>
          <rPr>
            <sz val="9"/>
            <color indexed="81"/>
            <rFont val="Tahoma"/>
            <family val="2"/>
          </rPr>
          <t>A cessation of normal operation</t>
        </r>
      </text>
    </comment>
    <comment ref="G6" authorId="0" shapeId="0" xr:uid="{00000000-0006-0000-01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operated and material fell onto vegetation and started a fire.
</t>
        </r>
      </text>
    </comment>
    <comment ref="G9" authorId="0" shapeId="0" xr:uid="{00000000-0006-0000-01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1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<sst xmlns="http://schemas.openxmlformats.org/spreadsheetml/2006/main" count="433" uniqueCount="159">
  <si>
    <t>Utility Name</t>
  </si>
  <si>
    <t>Location</t>
  </si>
  <si>
    <t>Fire</t>
  </si>
  <si>
    <t>Utility Facility</t>
  </si>
  <si>
    <t>Outage</t>
  </si>
  <si>
    <t>Suspected Cause</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</si>
  <si>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</si>
  <si>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</si>
  <si>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</si>
  <si>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</si>
  <si>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</si>
  <si>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</si>
  <si>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</si>
  <si>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</si>
  <si>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</si>
  <si>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</si>
  <si>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</si>
  <si>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</si>
  <si>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</si>
  <si>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</si>
  <si>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</si>
  <si>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Ignition Cause</t>
  </si>
  <si>
    <t>Equipment /Facility Failure</t>
  </si>
  <si>
    <t>Contact From Object</t>
  </si>
  <si>
    <t>Facility Contacted</t>
  </si>
  <si>
    <t>Contributing Factor</t>
  </si>
  <si>
    <t>SDG&amp;E</t>
  </si>
  <si>
    <t>Vegetation</t>
  </si>
  <si>
    <t>Rural</t>
  </si>
  <si>
    <t>Less Than .25 Acres</t>
  </si>
  <si>
    <t>Fire Agency</t>
  </si>
  <si>
    <t>San Marcos</t>
  </si>
  <si>
    <t>12kv</t>
  </si>
  <si>
    <t>Conductor</t>
  </si>
  <si>
    <t>Overhead</t>
  </si>
  <si>
    <t>Yes</t>
  </si>
  <si>
    <t>Equipment/Facility Failure</t>
  </si>
  <si>
    <t>Splice/Clamp/Connector</t>
  </si>
  <si>
    <t>None</t>
  </si>
  <si>
    <t>Urban</t>
  </si>
  <si>
    <t>SDFD</t>
  </si>
  <si>
    <t>D153788</t>
  </si>
  <si>
    <t>Transformer</t>
  </si>
  <si>
    <t>Padmounted</t>
  </si>
  <si>
    <t>Vehicle</t>
  </si>
  <si>
    <t>Electric Facility</t>
  </si>
  <si>
    <t>Human Error</t>
  </si>
  <si>
    <t>.26 - 9.99 Acres</t>
  </si>
  <si>
    <t>CAL FIRE</t>
  </si>
  <si>
    <t>between P172108 and P172107</t>
  </si>
  <si>
    <t>Other</t>
  </si>
  <si>
    <t>No</t>
  </si>
  <si>
    <t>P1940472683</t>
  </si>
  <si>
    <t>12kV</t>
  </si>
  <si>
    <t>Balloons</t>
  </si>
  <si>
    <t>Cal FIRE/County</t>
  </si>
  <si>
    <t>P217169</t>
  </si>
  <si>
    <t>Lightning Arrestor</t>
  </si>
  <si>
    <t>CAL FIRE/Couny</t>
  </si>
  <si>
    <t>P45551</t>
  </si>
  <si>
    <t>Animal</t>
  </si>
  <si>
    <t>Z114496</t>
  </si>
  <si>
    <t>69kV</t>
  </si>
  <si>
    <t>Switch</t>
  </si>
  <si>
    <t>Ramona/CAL FIRE</t>
  </si>
  <si>
    <t>P239347</t>
  </si>
  <si>
    <t>15;30</t>
  </si>
  <si>
    <t>P212279</t>
  </si>
  <si>
    <t> </t>
  </si>
  <si>
    <t>Unknown</t>
  </si>
  <si>
    <t>P2107872488</t>
  </si>
  <si>
    <t>Customer</t>
  </si>
  <si>
    <t>San Miguel</t>
  </si>
  <si>
    <t>P376796</t>
  </si>
  <si>
    <t>240v</t>
  </si>
  <si>
    <t>Cal Fire</t>
  </si>
  <si>
    <t>Z15161</t>
  </si>
  <si>
    <t>Outside Force</t>
  </si>
  <si>
    <t>P74614</t>
  </si>
  <si>
    <t>Subsurface</t>
  </si>
  <si>
    <t>OCFA</t>
  </si>
  <si>
    <t xml:space="preserve">El Cajon </t>
  </si>
  <si>
    <t>P678298</t>
  </si>
  <si>
    <t>P137757J</t>
  </si>
  <si>
    <t>Escondido</t>
  </si>
  <si>
    <t>Z617194</t>
  </si>
  <si>
    <t>69kv</t>
  </si>
  <si>
    <t>P416491</t>
  </si>
  <si>
    <t>Camp Pendleton</t>
  </si>
  <si>
    <t>Z223660</t>
  </si>
  <si>
    <t>230kv</t>
  </si>
  <si>
    <t xml:space="preserve">Blacked-out cells means N/A </t>
  </si>
  <si>
    <t>This report includes SDG&amp;E’s preliminary assessment of the cause of the ignition; the cause of any ignition may remain subject to ongoing investigation by the appropriate fire investigation agency</t>
  </si>
  <si>
    <t>BVES</t>
  </si>
  <si>
    <t>Building</t>
  </si>
  <si>
    <t>Capacitor Bank</t>
  </si>
  <si>
    <t>Contact Between Third Party Facility on Pole and Supply Lines</t>
  </si>
  <si>
    <t>Communication Facility</t>
  </si>
  <si>
    <t>Transmission</t>
  </si>
  <si>
    <t>EA</t>
  </si>
  <si>
    <t>Normal</t>
  </si>
  <si>
    <t>January</t>
  </si>
  <si>
    <t>WM</t>
  </si>
  <si>
    <t>Kirkwood Meadows</t>
  </si>
  <si>
    <t>Distribution</t>
  </si>
  <si>
    <t>ME</t>
  </si>
  <si>
    <t>Elevated</t>
  </si>
  <si>
    <t>February</t>
  </si>
  <si>
    <t>DP</t>
  </si>
  <si>
    <t>Liberty Energy</t>
  </si>
  <si>
    <t>Self Extinguished</t>
  </si>
  <si>
    <t>Fuse</t>
  </si>
  <si>
    <t>Contamination</t>
  </si>
  <si>
    <t>10 - 99 Acres</t>
  </si>
  <si>
    <t>Pole</t>
  </si>
  <si>
    <t>Secondary</t>
  </si>
  <si>
    <t>NE</t>
  </si>
  <si>
    <t>Extreme</t>
  </si>
  <si>
    <t>March</t>
  </si>
  <si>
    <t>DB</t>
  </si>
  <si>
    <t>PacifiCorp</t>
  </si>
  <si>
    <t>100 - 299 Acres</t>
  </si>
  <si>
    <t>Insulator</t>
  </si>
  <si>
    <t>RA</t>
  </si>
  <si>
    <t>April</t>
  </si>
  <si>
    <t>MR</t>
  </si>
  <si>
    <t>PG&amp;E</t>
  </si>
  <si>
    <t>Utility</t>
  </si>
  <si>
    <t>Normal Operation</t>
  </si>
  <si>
    <t>3000 - 999 Acres</t>
  </si>
  <si>
    <t>CM</t>
  </si>
  <si>
    <t>May</t>
  </si>
  <si>
    <t>SP</t>
  </si>
  <si>
    <t>SCE</t>
  </si>
  <si>
    <t>Weather</t>
  </si>
  <si>
    <t>1000 - 4999 Acres</t>
  </si>
  <si>
    <t>BC</t>
  </si>
  <si>
    <t>June</t>
  </si>
  <si>
    <t>RV</t>
  </si>
  <si>
    <t xml:space="preserve"> </t>
  </si>
  <si>
    <t>Greater than 5000 Acres</t>
  </si>
  <si>
    <t>Guy/Span Wire</t>
  </si>
  <si>
    <t>NC</t>
  </si>
  <si>
    <t>July</t>
  </si>
  <si>
    <t>Vandalism/Theft</t>
  </si>
  <si>
    <t>Less than three (3) meters of linear travel</t>
  </si>
  <si>
    <t>OC</t>
  </si>
  <si>
    <t>August</t>
  </si>
  <si>
    <t>Wire-Wire Contact</t>
  </si>
  <si>
    <t>Structure Only</t>
  </si>
  <si>
    <t>Protective Relay</t>
  </si>
  <si>
    <t>September</t>
  </si>
  <si>
    <t>Crossarm</t>
  </si>
  <si>
    <t>October</t>
  </si>
  <si>
    <t>Recloser</t>
  </si>
  <si>
    <t>November</t>
  </si>
  <si>
    <t>Sectionalizer</t>
  </si>
  <si>
    <t>December</t>
  </si>
  <si>
    <t>Voltage Regulator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</si>
</sst>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27" x14ac:knownFonts="1">
    <font>
      <sz val="10"/>
      <name val="Arial"/>
    </font>
    <font>
      <sz val="11"/>
      <color theme="1"/>
      <name val="Calibri"/>
      <family val="2"/>
      <scheme val="minor"/>
    </font>
    <font>
      <sz val="8"/>
      <name val="Arial"/>
      <family val="2"/>
    </font>
    <font>
      <b/>
      <sz val="10"/>
      <name val="Arial"/>
      <family val="2"/>
    </font>
    <font>
      <sz val="12"/>
      <name val="Verdana"/>
      <family val="2"/>
    </font>
    <font>
      <sz val="10"/>
      <name val="Arial"/>
      <family val="2"/>
    </font>
    <font>
      <sz val="9"/>
      <color indexed="81"/>
      <name val="Tahoma"/>
      <family val="2"/>
    </font>
    <font>
      <b/>
      <sz val="9"/>
      <color indexed="81"/>
      <name val="Tahoma"/>
      <family val="2"/>
    </font>
    <font>
      <sz val="12"/>
      <color rgb="FF000000"/>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5700"/>
      <name val="Calibri"/>
      <family val="2"/>
      <scheme val="minor"/>
    </font>
    <font>
      <sz val="11"/>
      <name val="Calibri"/>
      <family val="2"/>
      <scheme val="minor"/>
    </font>
    <font>
      <i/>
      <sz val="11"/>
      <name val="Calibri"/>
      <family val="2"/>
    </font>
  </fonts>
  <fills count="5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indexed="44"/>
        <bgColor theme="4" tint="0.59996337778862885"/>
      </patternFill>
    </fill>
    <fill>
      <patternFill patternType="solid">
        <fgColor theme="7" tint="0.39997558519241921"/>
        <bgColor indexed="64"/>
      </patternFill>
    </fill>
    <fill>
      <patternFill patternType="solid">
        <fgColor rgb="FFFFCC99"/>
        <bgColor indexed="64"/>
      </patternFill>
    </fill>
    <fill>
      <patternFill patternType="solid">
        <fgColor rgb="FF7030A0"/>
        <bgColor indexed="64"/>
      </patternFill>
    </fill>
    <fill>
      <patternFill patternType="solid">
        <fgColor rgb="FFFFCC99"/>
        <bgColor rgb="FF000000"/>
      </patternFill>
    </fill>
    <fill>
      <patternFill patternType="solid">
        <fgColor rgb="FFFFFF99"/>
        <bgColor rgb="FF000000"/>
      </patternFill>
    </fill>
    <fill>
      <patternFill patternType="solid">
        <fgColor rgb="FFCCFFCC"/>
        <bgColor rgb="FF000000"/>
      </patternFill>
    </fill>
    <fill>
      <patternFill patternType="solid">
        <fgColor rgb="FF99CCFF"/>
        <bgColor rgb="FF000000"/>
      </patternFill>
    </fill>
    <fill>
      <patternFill patternType="solid">
        <fgColor rgb="FF99CCFF"/>
        <bgColor rgb="FFB8CCE4"/>
      </patternFill>
    </fill>
    <fill>
      <patternFill patternType="solid">
        <fgColor rgb="FFCC99FF"/>
        <bgColor rgb="FF000000"/>
      </patternFill>
    </fill>
    <fill>
      <patternFill patternType="solid">
        <fgColor rgb="FF00000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1"/>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0"/>
        <bgColor indexed="64"/>
      </patternFill>
    </fill>
  </fills>
  <borders count="40">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s>
  <cellStyleXfs count="44">
    <xf numFmtId="0" fontId="0" fillId="0" borderId="0"/>
    <xf numFmtId="0" fontId="9" fillId="0" borderId="0" applyNumberFormat="0" applyFill="0" applyBorder="0" applyAlignment="0" applyProtection="0"/>
    <xf numFmtId="0" fontId="10" fillId="0" borderId="29" applyNumberFormat="0" applyFill="0" applyAlignment="0" applyProtection="0"/>
    <xf numFmtId="0" fontId="11" fillId="0" borderId="30" applyNumberFormat="0" applyFill="0" applyAlignment="0" applyProtection="0"/>
    <xf numFmtId="0" fontId="12" fillId="0" borderId="31" applyNumberFormat="0" applyFill="0" applyAlignment="0" applyProtection="0"/>
    <xf numFmtId="0" fontId="12" fillId="0" borderId="0" applyNumberFormat="0" applyFill="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5" fillId="21" borderId="32" applyNumberFormat="0" applyAlignment="0" applyProtection="0"/>
    <xf numFmtId="0" fontId="16" fillId="22" borderId="33" applyNumberFormat="0" applyAlignment="0" applyProtection="0"/>
    <xf numFmtId="0" fontId="17" fillId="22" borderId="32" applyNumberFormat="0" applyAlignment="0" applyProtection="0"/>
    <xf numFmtId="0" fontId="18" fillId="0" borderId="34" applyNumberFormat="0" applyFill="0" applyAlignment="0" applyProtection="0"/>
    <xf numFmtId="0" fontId="19" fillId="23" borderId="3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37" applyNumberFormat="0" applyFill="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3"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24" fillId="20" borderId="0" applyNumberFormat="0" applyBorder="0" applyAlignment="0" applyProtection="0"/>
    <xf numFmtId="0" fontId="1" fillId="24" borderId="36" applyNumberFormat="0" applyFont="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cellStyleXfs>
  <cellXfs count="129">
    <xf numFmtId="0" fontId="0" fillId="0" borderId="0" xfId="0"/>
    <xf numFmtId="0" fontId="4" fillId="0" borderId="0" xfId="0" applyFont="1"/>
    <xf numFmtId="0" fontId="5" fillId="0" borderId="0" xfId="0" applyFont="1" applyAlignment="1">
      <alignment wrapText="1"/>
    </xf>
    <xf numFmtId="0" fontId="5" fillId="6" borderId="14" xfId="0" applyFont="1" applyFill="1" applyBorder="1" applyAlignment="1">
      <alignment wrapText="1"/>
    </xf>
    <xf numFmtId="166" fontId="5" fillId="3" borderId="2" xfId="0" applyNumberFormat="1" applyFont="1" applyFill="1" applyBorder="1" applyAlignment="1">
      <alignment wrapText="1"/>
    </xf>
    <xf numFmtId="166" fontId="5" fillId="3" borderId="3" xfId="0" applyNumberFormat="1" applyFont="1" applyFill="1" applyBorder="1" applyAlignment="1">
      <alignment wrapText="1"/>
    </xf>
    <xf numFmtId="0" fontId="5" fillId="5" borderId="2" xfId="0" applyFont="1" applyFill="1" applyBorder="1" applyAlignment="1">
      <alignment wrapText="1"/>
    </xf>
    <xf numFmtId="0" fontId="5" fillId="5" borderId="3" xfId="0" applyFont="1" applyFill="1" applyBorder="1" applyAlignment="1">
      <alignment wrapText="1"/>
    </xf>
    <xf numFmtId="0" fontId="5" fillId="5" borderId="5" xfId="0" applyFont="1" applyFill="1" applyBorder="1" applyAlignment="1">
      <alignment wrapText="1"/>
    </xf>
    <xf numFmtId="0" fontId="5" fillId="4" borderId="2" xfId="0" applyFont="1" applyFill="1" applyBorder="1" applyAlignment="1">
      <alignment wrapText="1"/>
    </xf>
    <xf numFmtId="164" fontId="5" fillId="4" borderId="3" xfId="0" applyNumberFormat="1" applyFont="1" applyFill="1" applyBorder="1" applyAlignment="1">
      <alignment wrapText="1"/>
    </xf>
    <xf numFmtId="165" fontId="5" fillId="4" borderId="5" xfId="0" applyNumberFormat="1" applyFont="1" applyFill="1"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164" fontId="5" fillId="0" borderId="0" xfId="0" applyNumberFormat="1" applyFont="1" applyAlignment="1">
      <alignment wrapText="1"/>
    </xf>
    <xf numFmtId="0" fontId="5" fillId="8" borderId="14" xfId="0" applyFont="1" applyFill="1" applyBorder="1" applyAlignment="1">
      <alignment wrapText="1"/>
    </xf>
    <xf numFmtId="164" fontId="5" fillId="2" borderId="3" xfId="0" applyNumberFormat="1" applyFont="1" applyFill="1" applyBorder="1" applyAlignment="1">
      <alignment wrapText="1"/>
    </xf>
    <xf numFmtId="164" fontId="5" fillId="9" borderId="3" xfId="0" applyNumberFormat="1" applyFont="1" applyFill="1" applyBorder="1" applyAlignment="1">
      <alignment wrapText="1"/>
    </xf>
    <xf numFmtId="0" fontId="5" fillId="6" borderId="5" xfId="0" applyFont="1" applyFill="1" applyBorder="1" applyAlignment="1">
      <alignment wrapText="1"/>
    </xf>
    <xf numFmtId="0" fontId="5" fillId="0" borderId="0" xfId="0" applyFont="1" applyAlignment="1">
      <alignment vertical="center" wrapText="1"/>
    </xf>
    <xf numFmtId="0" fontId="3" fillId="4" borderId="1" xfId="0" applyFont="1" applyFill="1" applyBorder="1" applyAlignment="1">
      <alignment vertical="center" wrapText="1"/>
    </xf>
    <xf numFmtId="0" fontId="8" fillId="0" borderId="0" xfId="0" applyFont="1" applyAlignment="1">
      <alignment wrapText="1"/>
    </xf>
    <xf numFmtId="0" fontId="4" fillId="0" borderId="0" xfId="0" applyFont="1" applyAlignment="1">
      <alignment wrapText="1"/>
    </xf>
    <xf numFmtId="0" fontId="5" fillId="10" borderId="14" xfId="0" applyFont="1" applyFill="1" applyBorder="1" applyAlignment="1">
      <alignment wrapText="1"/>
    </xf>
    <xf numFmtId="0" fontId="5" fillId="0" borderId="25" xfId="0" applyFont="1" applyBorder="1"/>
    <xf numFmtId="20" fontId="5" fillId="11" borderId="27" xfId="0" applyNumberFormat="1" applyFont="1" applyFill="1" applyBorder="1"/>
    <xf numFmtId="0" fontId="5" fillId="12" borderId="14" xfId="0" applyFont="1" applyFill="1" applyBorder="1"/>
    <xf numFmtId="0" fontId="5" fillId="12" borderId="28" xfId="0" applyFont="1" applyFill="1" applyBorder="1"/>
    <xf numFmtId="0" fontId="5" fillId="13" borderId="7" xfId="0" applyFont="1" applyFill="1" applyBorder="1"/>
    <xf numFmtId="0" fontId="5" fillId="13" borderId="14" xfId="0" applyFont="1" applyFill="1" applyBorder="1"/>
    <xf numFmtId="0" fontId="5" fillId="13" borderId="28" xfId="0" applyFont="1" applyFill="1" applyBorder="1"/>
    <xf numFmtId="0" fontId="5" fillId="14" borderId="14" xfId="0" applyFont="1" applyFill="1" applyBorder="1"/>
    <xf numFmtId="14" fontId="5" fillId="14" borderId="14" xfId="0" applyNumberFormat="1" applyFont="1" applyFill="1" applyBorder="1"/>
    <xf numFmtId="20" fontId="5" fillId="15" borderId="28" xfId="0" applyNumberFormat="1" applyFont="1" applyFill="1" applyBorder="1"/>
    <xf numFmtId="0" fontId="5" fillId="16" borderId="7" xfId="0" applyFont="1" applyFill="1" applyBorder="1"/>
    <xf numFmtId="0" fontId="0" fillId="17" borderId="14" xfId="0" applyFill="1" applyBorder="1" applyAlignment="1">
      <alignment wrapText="1"/>
    </xf>
    <xf numFmtId="0" fontId="5" fillId="16" borderId="14" xfId="0" applyFont="1" applyFill="1" applyBorder="1"/>
    <xf numFmtId="0" fontId="5" fillId="16" borderId="28" xfId="0" applyFont="1" applyFill="1" applyBorder="1"/>
    <xf numFmtId="14" fontId="5" fillId="11" borderId="3" xfId="0" applyNumberFormat="1" applyFont="1" applyFill="1" applyBorder="1"/>
    <xf numFmtId="0" fontId="3" fillId="2" borderId="1" xfId="0" applyFont="1" applyFill="1" applyBorder="1" applyAlignment="1">
      <alignment vertical="center" wrapText="1"/>
    </xf>
    <xf numFmtId="0" fontId="3" fillId="2" borderId="12" xfId="0" applyFont="1" applyFill="1" applyBorder="1" applyAlignment="1">
      <alignment vertical="center" wrapText="1"/>
    </xf>
    <xf numFmtId="0" fontId="3" fillId="3" borderId="1" xfId="0" applyFont="1" applyFill="1" applyBorder="1" applyAlignment="1">
      <alignment vertical="center" wrapText="1"/>
    </xf>
    <xf numFmtId="0" fontId="3" fillId="3" borderId="4" xfId="0" applyFont="1" applyFill="1" applyBorder="1" applyAlignment="1">
      <alignment vertical="center" wrapText="1"/>
    </xf>
    <xf numFmtId="0" fontId="3" fillId="3" borderId="12" xfId="0" applyFont="1" applyFill="1" applyBorder="1" applyAlignment="1">
      <alignment vertical="center" wrapText="1"/>
    </xf>
    <xf numFmtId="0" fontId="3" fillId="5" borderId="1" xfId="0" applyFont="1" applyFill="1" applyBorder="1" applyAlignment="1">
      <alignment vertical="center" wrapText="1"/>
    </xf>
    <xf numFmtId="0" fontId="3" fillId="5" borderId="4" xfId="0" applyFont="1" applyFill="1" applyBorder="1" applyAlignment="1">
      <alignment vertical="center" wrapText="1"/>
    </xf>
    <xf numFmtId="0" fontId="3" fillId="4" borderId="4" xfId="0" applyFont="1" applyFill="1" applyBorder="1" applyAlignment="1">
      <alignment vertical="center" wrapText="1"/>
    </xf>
    <xf numFmtId="0" fontId="3" fillId="4" borderId="6" xfId="0" applyFont="1" applyFill="1" applyBorder="1" applyAlignment="1">
      <alignment vertical="center" wrapText="1"/>
    </xf>
    <xf numFmtId="0" fontId="3" fillId="6" borderId="1" xfId="0" applyFont="1" applyFill="1" applyBorder="1" applyAlignment="1">
      <alignment vertical="center" wrapText="1"/>
    </xf>
    <xf numFmtId="0" fontId="3" fillId="6" borderId="13" xfId="0" applyFont="1" applyFill="1" applyBorder="1" applyAlignment="1">
      <alignment vertical="center" wrapText="1"/>
    </xf>
    <xf numFmtId="0" fontId="3" fillId="6" borderId="4" xfId="0" applyFont="1" applyFill="1" applyBorder="1" applyAlignment="1">
      <alignment vertical="center" wrapText="1"/>
    </xf>
    <xf numFmtId="0" fontId="3" fillId="6" borderId="12" xfId="0" applyFont="1" applyFill="1" applyBorder="1" applyAlignment="1">
      <alignment vertical="center" wrapText="1"/>
    </xf>
    <xf numFmtId="164" fontId="5" fillId="2" borderId="8" xfId="0" applyNumberFormat="1" applyFont="1" applyFill="1" applyBorder="1"/>
    <xf numFmtId="165" fontId="5" fillId="2" borderId="10" xfId="0" applyNumberFormat="1" applyFont="1" applyFill="1" applyBorder="1"/>
    <xf numFmtId="166" fontId="5" fillId="3" borderId="8" xfId="0" applyNumberFormat="1" applyFont="1" applyFill="1" applyBorder="1"/>
    <xf numFmtId="166" fontId="5" fillId="3" borderId="7" xfId="0" applyNumberFormat="1" applyFont="1" applyFill="1" applyBorder="1"/>
    <xf numFmtId="0" fontId="5" fillId="3" borderId="8" xfId="0" applyFont="1" applyFill="1" applyBorder="1"/>
    <xf numFmtId="0" fontId="5" fillId="3" borderId="9" xfId="0" applyFont="1" applyFill="1" applyBorder="1"/>
    <xf numFmtId="0" fontId="5" fillId="5" borderId="7" xfId="0" applyFont="1" applyFill="1" applyBorder="1"/>
    <xf numFmtId="0" fontId="5" fillId="5" borderId="8" xfId="0" applyFont="1" applyFill="1" applyBorder="1"/>
    <xf numFmtId="0" fontId="5" fillId="5" borderId="9" xfId="0" applyFont="1" applyFill="1" applyBorder="1"/>
    <xf numFmtId="0" fontId="5" fillId="4" borderId="7" xfId="0" applyFont="1" applyFill="1" applyBorder="1"/>
    <xf numFmtId="164" fontId="5" fillId="4" borderId="8" xfId="0" applyNumberFormat="1" applyFont="1" applyFill="1" applyBorder="1"/>
    <xf numFmtId="165" fontId="5" fillId="7" borderId="9" xfId="0" applyNumberFormat="1" applyFont="1" applyFill="1" applyBorder="1"/>
    <xf numFmtId="0" fontId="5" fillId="6" borderId="7" xfId="0" applyFont="1" applyFill="1" applyBorder="1"/>
    <xf numFmtId="0" fontId="5" fillId="6" borderId="8" xfId="0" applyFont="1" applyFill="1" applyBorder="1"/>
    <xf numFmtId="0" fontId="5" fillId="6" borderId="9" xfId="0" applyFont="1" applyFill="1" applyBorder="1"/>
    <xf numFmtId="164" fontId="5" fillId="2" borderId="3" xfId="0" applyNumberFormat="1" applyFont="1" applyFill="1" applyBorder="1"/>
    <xf numFmtId="164" fontId="0" fillId="2" borderId="3" xfId="0" applyNumberFormat="1" applyFill="1" applyBorder="1"/>
    <xf numFmtId="0" fontId="5" fillId="10" borderId="8" xfId="0" applyFont="1" applyFill="1" applyBorder="1"/>
    <xf numFmtId="0" fontId="5" fillId="3" borderId="3" xfId="0" applyFont="1" applyFill="1" applyBorder="1" applyAlignment="1">
      <alignment wrapText="1"/>
    </xf>
    <xf numFmtId="0" fontId="5" fillId="3" borderId="5" xfId="0" applyFont="1" applyFill="1" applyBorder="1" applyAlignment="1">
      <alignment wrapText="1"/>
    </xf>
    <xf numFmtId="165" fontId="5" fillId="9" borderId="10" xfId="0" applyNumberFormat="1" applyFont="1" applyFill="1" applyBorder="1"/>
    <xf numFmtId="165" fontId="5" fillId="0" borderId="0" xfId="0" applyNumberFormat="1" applyFont="1" applyAlignment="1">
      <alignment wrapText="1"/>
    </xf>
    <xf numFmtId="0" fontId="5" fillId="5" borderId="3" xfId="0" applyFont="1" applyFill="1" applyBorder="1"/>
    <xf numFmtId="0" fontId="3" fillId="51" borderId="4" xfId="0" applyFont="1" applyFill="1" applyBorder="1" applyAlignment="1">
      <alignment vertical="center" wrapText="1"/>
    </xf>
    <xf numFmtId="0" fontId="3" fillId="51" borderId="12" xfId="0" applyFont="1" applyFill="1" applyBorder="1" applyAlignment="1">
      <alignment vertical="center" wrapText="1"/>
    </xf>
    <xf numFmtId="0" fontId="5" fillId="51" borderId="7" xfId="0" applyFont="1" applyFill="1" applyBorder="1"/>
    <xf numFmtId="0" fontId="5" fillId="51" borderId="8" xfId="0" applyFont="1" applyFill="1" applyBorder="1" applyAlignment="1">
      <alignment vertical="center"/>
    </xf>
    <xf numFmtId="0" fontId="5" fillId="51" borderId="8" xfId="0" applyFont="1" applyFill="1" applyBorder="1"/>
    <xf numFmtId="0" fontId="5" fillId="51" borderId="10" xfId="0" applyFont="1" applyFill="1" applyBorder="1"/>
    <xf numFmtId="0" fontId="5" fillId="52" borderId="7" xfId="0" applyFont="1" applyFill="1" applyBorder="1"/>
    <xf numFmtId="0" fontId="5" fillId="52" borderId="14" xfId="0" applyFont="1" applyFill="1" applyBorder="1"/>
    <xf numFmtId="0" fontId="5" fillId="52" borderId="27" xfId="0" applyFont="1" applyFill="1" applyBorder="1"/>
    <xf numFmtId="0" fontId="5" fillId="51" borderId="2" xfId="0" applyFont="1" applyFill="1" applyBorder="1" applyAlignment="1">
      <alignment wrapText="1"/>
    </xf>
    <xf numFmtId="0" fontId="5" fillId="51" borderId="3" xfId="0" applyFont="1" applyFill="1" applyBorder="1" applyAlignment="1">
      <alignment vertical="center" wrapText="1"/>
    </xf>
    <xf numFmtId="0" fontId="5" fillId="51" borderId="3" xfId="0" applyFont="1" applyFill="1" applyBorder="1" applyAlignment="1">
      <alignment wrapText="1"/>
    </xf>
    <xf numFmtId="0" fontId="5" fillId="51" borderId="11" xfId="0" applyFont="1" applyFill="1" applyBorder="1" applyAlignment="1">
      <alignment wrapText="1"/>
    </xf>
    <xf numFmtId="0" fontId="5" fillId="49" borderId="8" xfId="0" applyFont="1" applyFill="1" applyBorder="1" applyAlignment="1">
      <alignment wrapText="1"/>
    </xf>
    <xf numFmtId="0" fontId="5" fillId="50" borderId="14" xfId="0" applyFont="1" applyFill="1" applyBorder="1" applyAlignment="1">
      <alignment wrapText="1"/>
    </xf>
    <xf numFmtId="0" fontId="3" fillId="5" borderId="23" xfId="0" applyFont="1" applyFill="1" applyBorder="1" applyAlignment="1">
      <alignment vertical="center" wrapText="1"/>
    </xf>
    <xf numFmtId="0" fontId="3" fillId="51" borderId="24" xfId="0" applyFont="1" applyFill="1" applyBorder="1" applyAlignment="1">
      <alignment wrapText="1"/>
    </xf>
    <xf numFmtId="0" fontId="5" fillId="51" borderId="3" xfId="0" applyFont="1" applyFill="1" applyBorder="1"/>
    <xf numFmtId="0" fontId="25" fillId="51" borderId="3" xfId="31" applyFont="1" applyFill="1" applyBorder="1" applyAlignment="1">
      <alignment wrapText="1"/>
    </xf>
    <xf numFmtId="0" fontId="5" fillId="49" borderId="3" xfId="0" applyFont="1" applyFill="1" applyBorder="1"/>
    <xf numFmtId="164" fontId="5" fillId="53" borderId="0" xfId="0" applyNumberFormat="1" applyFont="1" applyFill="1" applyAlignment="1">
      <alignment wrapText="1"/>
    </xf>
    <xf numFmtId="165" fontId="5" fillId="53" borderId="0" xfId="0" applyNumberFormat="1" applyFont="1" applyFill="1" applyAlignment="1">
      <alignment horizontal="center" wrapText="1"/>
    </xf>
    <xf numFmtId="0" fontId="5" fillId="53" borderId="0" xfId="0" applyFont="1" applyFill="1" applyAlignment="1">
      <alignment wrapText="1"/>
    </xf>
    <xf numFmtId="0" fontId="5" fillId="53" borderId="0" xfId="0" applyFont="1" applyFill="1" applyAlignment="1">
      <alignment horizontal="center" wrapText="1"/>
    </xf>
    <xf numFmtId="0" fontId="5" fillId="53" borderId="0" xfId="0" applyFont="1" applyFill="1" applyAlignment="1">
      <alignment vertical="center" wrapText="1"/>
    </xf>
    <xf numFmtId="0" fontId="5" fillId="53" borderId="39" xfId="0" applyFont="1" applyFill="1" applyBorder="1" applyAlignment="1">
      <alignment wrapText="1"/>
    </xf>
    <xf numFmtId="0" fontId="26" fillId="53" borderId="38" xfId="0" applyFont="1" applyFill="1" applyBorder="1"/>
    <xf numFmtId="0" fontId="26" fillId="53" borderId="9" xfId="0" applyFont="1" applyFill="1" applyBorder="1" applyAlignment="1">
      <alignment vertical="top"/>
    </xf>
    <xf numFmtId="164" fontId="5" fillId="53" borderId="28" xfId="0" applyNumberFormat="1" applyFont="1" applyFill="1" applyBorder="1" applyAlignment="1">
      <alignment vertical="top" wrapText="1"/>
    </xf>
    <xf numFmtId="165" fontId="5" fillId="53" borderId="28" xfId="0" applyNumberFormat="1" applyFont="1" applyFill="1" applyBorder="1" applyAlignment="1">
      <alignment horizontal="center" vertical="top" wrapText="1"/>
    </xf>
    <xf numFmtId="0" fontId="5" fillId="53" borderId="28" xfId="0" applyFont="1" applyFill="1" applyBorder="1" applyAlignment="1">
      <alignment vertical="top" wrapText="1"/>
    </xf>
    <xf numFmtId="0" fontId="5" fillId="53" borderId="28" xfId="0" applyFont="1" applyFill="1" applyBorder="1" applyAlignment="1">
      <alignment horizontal="center" vertical="top" wrapText="1"/>
    </xf>
    <xf numFmtId="0" fontId="5" fillId="53" borderId="14" xfId="0" applyFont="1" applyFill="1" applyBorder="1" applyAlignment="1">
      <alignment vertical="top" wrapText="1"/>
    </xf>
    <xf numFmtId="0" fontId="5" fillId="49" borderId="2" xfId="0" applyFont="1" applyFill="1" applyBorder="1" applyAlignment="1">
      <alignment wrapText="1"/>
    </xf>
    <xf numFmtId="0" fontId="3" fillId="6" borderId="16" xfId="0" applyFont="1" applyFill="1" applyBorder="1" applyAlignment="1">
      <alignment vertical="center" wrapText="1"/>
    </xf>
    <xf numFmtId="0" fontId="3" fillId="6" borderId="21" xfId="0" applyFont="1" applyFill="1" applyBorder="1" applyAlignment="1">
      <alignment vertical="center" wrapText="1"/>
    </xf>
    <xf numFmtId="0" fontId="3" fillId="6" borderId="17" xfId="0" applyFont="1" applyFill="1" applyBorder="1" applyAlignment="1">
      <alignment vertical="center" wrapText="1"/>
    </xf>
    <xf numFmtId="0" fontId="3" fillId="6" borderId="19" xfId="0" applyFont="1" applyFill="1" applyBorder="1" applyAlignment="1">
      <alignment vertical="center" wrapText="1"/>
    </xf>
    <xf numFmtId="164" fontId="3" fillId="2" borderId="22" xfId="0" applyNumberFormat="1" applyFont="1" applyFill="1" applyBorder="1" applyAlignment="1">
      <alignment vertical="center" wrapText="1"/>
    </xf>
    <xf numFmtId="164" fontId="3" fillId="2" borderId="26" xfId="0" applyNumberFormat="1" applyFont="1" applyFill="1" applyBorder="1" applyAlignment="1">
      <alignment vertical="center" wrapText="1"/>
    </xf>
    <xf numFmtId="0" fontId="3" fillId="0" borderId="15" xfId="0" applyFont="1" applyBorder="1" applyAlignment="1">
      <alignment vertical="center" wrapText="1"/>
    </xf>
    <xf numFmtId="0" fontId="3" fillId="0" borderId="20" xfId="0" applyFont="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9" xfId="0" applyFont="1" applyFill="1" applyBorder="1" applyAlignment="1">
      <alignment vertical="center" wrapText="1"/>
    </xf>
    <xf numFmtId="0" fontId="3" fillId="5" borderId="16" xfId="0" applyFont="1" applyFill="1" applyBorder="1" applyAlignment="1">
      <alignment vertical="center" wrapText="1"/>
    </xf>
    <xf numFmtId="0" fontId="3" fillId="5" borderId="17" xfId="0" applyFont="1" applyFill="1" applyBorder="1" applyAlignment="1">
      <alignment vertical="center" wrapText="1"/>
    </xf>
    <xf numFmtId="0" fontId="3" fillId="5" borderId="19" xfId="0" applyFont="1" applyFill="1" applyBorder="1" applyAlignment="1">
      <alignment vertical="center" wrapText="1"/>
    </xf>
    <xf numFmtId="0" fontId="3" fillId="51" borderId="16" xfId="0" applyFont="1" applyFill="1" applyBorder="1" applyAlignment="1">
      <alignment vertical="center" wrapText="1"/>
    </xf>
    <xf numFmtId="0" fontId="3" fillId="51" borderId="17" xfId="0" applyFont="1" applyFill="1" applyBorder="1" applyAlignment="1">
      <alignment vertical="center" wrapText="1"/>
    </xf>
    <xf numFmtId="0" fontId="3" fillId="51" borderId="19"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cellXfs>
  <cellStyles count="44">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3"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4" builtinId="51" customBuiltin="1"/>
    <cellStyle name="60% - Accent1 2" xfId="38" xr:uid="{00000000-0005-0000-0000-00000C000000}"/>
    <cellStyle name="60% - Accent2 2" xfId="39" xr:uid="{00000000-0005-0000-0000-00000D000000}"/>
    <cellStyle name="60% - Accent3 2" xfId="40" xr:uid="{00000000-0005-0000-0000-00000E000000}"/>
    <cellStyle name="60% - Accent4 2" xfId="41" xr:uid="{00000000-0005-0000-0000-00000F000000}"/>
    <cellStyle name="60% - Accent5" xfId="31" builtinId="48"/>
    <cellStyle name="60% - Accent5 2" xfId="42" xr:uid="{00000000-0005-0000-0000-000011000000}"/>
    <cellStyle name="60% - Accent6 2" xfId="43" xr:uid="{00000000-0005-0000-0000-00001200000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00000000-0005-0000-0000-000024000000}"/>
    <cellStyle name="Normal" xfId="0" builtinId="0"/>
    <cellStyle name="Normal 2" xfId="35" xr:uid="{00000000-0005-0000-0000-000026000000}"/>
    <cellStyle name="Note 2" xfId="37" xr:uid="{00000000-0005-0000-0000-000027000000}"/>
    <cellStyle name="Output" xfId="9" builtinId="21" customBuiltin="1"/>
    <cellStyle name="Title" xfId="1" builtinId="15" customBuiltin="1"/>
    <cellStyle name="Total" xfId="15" builtinId="25" customBuiltin="1"/>
    <cellStyle name="Warning Text" xfId="13" builtinId="11" customBuiltin="1"/>
  </cellStyles>
  <dxfs count="12">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s>
  <tableStyles count="0" defaultTableStyle="TableStyleMedium2" defaultPivotStyle="PivotStyleLight16"/>
  <colors>
    <mruColors>
      <color rgb="FF00FFE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
  <sheetViews>
    <sheetView tabSelected="1" zoomScale="91" zoomScaleNormal="91" workbookViewId="0">
      <selection activeCell="H5" sqref="H5"/>
    </sheetView>
  </sheetViews>
  <sheetFormatPr defaultColWidth="9.44140625" defaultRowHeight="13.2" x14ac:dyDescent="0.25"/>
  <cols>
    <col min="1" max="1" width="8.88671875" style="2" customWidth="1"/>
    <col min="2" max="2" width="10.109375" style="14" customWidth="1"/>
    <col min="3" max="3" width="5.88671875" style="73" customWidth="1"/>
    <col min="4" max="4" width="12.44140625" style="2" customWidth="1"/>
    <col min="5" max="5" width="20.109375" style="2" customWidth="1"/>
    <col min="6" max="6" width="10.5546875" style="2" customWidth="1"/>
    <col min="7" max="7" width="12.109375" style="2" customWidth="1"/>
    <col min="8" max="8" width="18.44140625" style="2" customWidth="1"/>
    <col min="9" max="9" width="15.44140625" style="2" customWidth="1"/>
    <col min="10" max="10" width="18" style="2" customWidth="1"/>
    <col min="11" max="11" width="29.44140625" style="2" bestFit="1" customWidth="1"/>
    <col min="12" max="12" width="6.33203125" style="2" bestFit="1" customWidth="1"/>
    <col min="13" max="13" width="10" style="19" customWidth="1"/>
    <col min="14" max="14" width="15.5546875" style="2" customWidth="1"/>
    <col min="15" max="15" width="10.6640625" style="2" customWidth="1"/>
    <col min="16" max="16" width="11" style="2" customWidth="1"/>
    <col min="17" max="17" width="10.109375" style="2" customWidth="1"/>
    <col min="18" max="18" width="5.88671875" style="2" customWidth="1"/>
    <col min="19" max="19" width="23" style="2" customWidth="1"/>
    <col min="20" max="20" width="26" style="2" customWidth="1"/>
    <col min="21" max="21" width="20.109375" style="2" customWidth="1"/>
    <col min="22" max="22" width="17.5546875" style="2" customWidth="1"/>
    <col min="23" max="23" width="12.5546875" style="2" customWidth="1"/>
    <col min="24" max="16384" width="9.44140625" style="2"/>
  </cols>
  <sheetData>
    <row r="1" spans="1:23" ht="12.75" customHeight="1" x14ac:dyDescent="0.25">
      <c r="A1" s="115" t="s">
        <v>0</v>
      </c>
      <c r="B1" s="113"/>
      <c r="C1" s="114"/>
      <c r="D1" s="117" t="s">
        <v>1</v>
      </c>
      <c r="E1" s="118"/>
      <c r="F1" s="118"/>
      <c r="G1" s="119"/>
      <c r="H1" s="120" t="s">
        <v>2</v>
      </c>
      <c r="I1" s="121"/>
      <c r="J1" s="122"/>
      <c r="K1" s="123" t="s">
        <v>3</v>
      </c>
      <c r="L1" s="124"/>
      <c r="M1" s="124"/>
      <c r="N1" s="124"/>
      <c r="O1" s="125"/>
      <c r="P1" s="126" t="s">
        <v>4</v>
      </c>
      <c r="Q1" s="127"/>
      <c r="R1" s="128"/>
      <c r="S1" s="109" t="s">
        <v>5</v>
      </c>
      <c r="T1" s="110"/>
      <c r="U1" s="111"/>
      <c r="V1" s="111"/>
      <c r="W1" s="112"/>
    </row>
    <row r="2" spans="1:23" ht="40.200000000000003" thickBot="1" x14ac:dyDescent="0.3">
      <c r="A2" s="116"/>
      <c r="B2" s="39" t="s">
        <v>6</v>
      </c>
      <c r="C2" s="40" t="s">
        <v>7</v>
      </c>
      <c r="D2" s="41" t="s">
        <v>8</v>
      </c>
      <c r="E2" s="42" t="s">
        <v>9</v>
      </c>
      <c r="F2" s="42" t="s">
        <v>10</v>
      </c>
      <c r="G2" s="43" t="s">
        <v>11</v>
      </c>
      <c r="H2" s="44" t="s">
        <v>12</v>
      </c>
      <c r="I2" s="45" t="s">
        <v>13</v>
      </c>
      <c r="J2" s="90" t="s">
        <v>14</v>
      </c>
      <c r="K2" s="91" t="s">
        <v>15</v>
      </c>
      <c r="L2" s="75" t="s">
        <v>16</v>
      </c>
      <c r="M2" s="75" t="s">
        <v>17</v>
      </c>
      <c r="N2" s="75" t="s">
        <v>18</v>
      </c>
      <c r="O2" s="76" t="s">
        <v>19</v>
      </c>
      <c r="P2" s="20" t="s">
        <v>20</v>
      </c>
      <c r="Q2" s="46" t="s">
        <v>6</v>
      </c>
      <c r="R2" s="47" t="s">
        <v>7</v>
      </c>
      <c r="S2" s="48" t="s">
        <v>21</v>
      </c>
      <c r="T2" s="49" t="s">
        <v>22</v>
      </c>
      <c r="U2" s="50" t="s">
        <v>23</v>
      </c>
      <c r="V2" s="50" t="s">
        <v>24</v>
      </c>
      <c r="W2" s="51" t="s">
        <v>25</v>
      </c>
    </row>
    <row r="3" spans="1:23" ht="13.8" thickBot="1" x14ac:dyDescent="0.3">
      <c r="A3" s="24" t="s">
        <v>26</v>
      </c>
      <c r="B3" s="52">
        <v>44568</v>
      </c>
      <c r="C3" s="53">
        <v>0.23055555555555554</v>
      </c>
      <c r="D3" s="54">
        <v>33.108708</v>
      </c>
      <c r="E3" s="55">
        <v>-117.159254</v>
      </c>
      <c r="F3" s="56" t="s">
        <v>27</v>
      </c>
      <c r="G3" s="57" t="s">
        <v>28</v>
      </c>
      <c r="H3" s="58" t="s">
        <v>29</v>
      </c>
      <c r="I3" s="59" t="s">
        <v>30</v>
      </c>
      <c r="J3" s="74" t="s">
        <v>31</v>
      </c>
      <c r="K3" s="94"/>
      <c r="L3" s="88"/>
      <c r="M3" s="78" t="s">
        <v>32</v>
      </c>
      <c r="N3" s="79" t="s">
        <v>33</v>
      </c>
      <c r="O3" s="80" t="s">
        <v>34</v>
      </c>
      <c r="P3" s="61" t="s">
        <v>35</v>
      </c>
      <c r="Q3" s="62">
        <v>44568</v>
      </c>
      <c r="R3" s="63"/>
      <c r="S3" s="64" t="s">
        <v>36</v>
      </c>
      <c r="T3" s="3" t="s">
        <v>37</v>
      </c>
      <c r="U3" s="65"/>
      <c r="V3" s="65"/>
      <c r="W3" s="66" t="s">
        <v>38</v>
      </c>
    </row>
    <row r="4" spans="1:23" ht="13.5" customHeight="1" thickBot="1" x14ac:dyDescent="0.3">
      <c r="A4" s="24" t="s">
        <v>26</v>
      </c>
      <c r="B4" s="67">
        <v>44639</v>
      </c>
      <c r="C4" s="53">
        <v>18.762499999999999</v>
      </c>
      <c r="D4" s="54">
        <v>32.71</v>
      </c>
      <c r="E4" s="55">
        <v>-117.0869</v>
      </c>
      <c r="F4" s="56" t="s">
        <v>27</v>
      </c>
      <c r="G4" s="57" t="s">
        <v>39</v>
      </c>
      <c r="H4" s="58" t="s">
        <v>29</v>
      </c>
      <c r="I4" s="59" t="s">
        <v>30</v>
      </c>
      <c r="J4" s="74" t="s">
        <v>40</v>
      </c>
      <c r="K4" s="92" t="s">
        <v>41</v>
      </c>
      <c r="L4" s="88"/>
      <c r="M4" s="78" t="s">
        <v>32</v>
      </c>
      <c r="N4" s="79" t="s">
        <v>42</v>
      </c>
      <c r="O4" s="80" t="s">
        <v>43</v>
      </c>
      <c r="P4" s="61" t="s">
        <v>35</v>
      </c>
      <c r="Q4" s="62">
        <v>44639</v>
      </c>
      <c r="R4" s="63">
        <v>0.76250000000000007</v>
      </c>
      <c r="S4" s="64" t="s">
        <v>23</v>
      </c>
      <c r="T4" s="3"/>
      <c r="U4" s="65" t="s">
        <v>44</v>
      </c>
      <c r="V4" s="65" t="s">
        <v>45</v>
      </c>
      <c r="W4" s="66" t="s">
        <v>46</v>
      </c>
    </row>
    <row r="5" spans="1:23" ht="13.8" thickBot="1" x14ac:dyDescent="0.3">
      <c r="A5" s="24" t="s">
        <v>26</v>
      </c>
      <c r="B5" s="67">
        <v>44688</v>
      </c>
      <c r="C5" s="53">
        <v>0.27638888888888885</v>
      </c>
      <c r="D5" s="54">
        <v>32.647663999999999</v>
      </c>
      <c r="E5" s="55">
        <v>-116.667815</v>
      </c>
      <c r="F5" s="56" t="s">
        <v>27</v>
      </c>
      <c r="G5" s="57" t="s">
        <v>28</v>
      </c>
      <c r="H5" s="58" t="s">
        <v>47</v>
      </c>
      <c r="I5" s="59" t="s">
        <v>30</v>
      </c>
      <c r="J5" s="74" t="s">
        <v>48</v>
      </c>
      <c r="K5" s="92" t="s">
        <v>49</v>
      </c>
      <c r="L5" s="88"/>
      <c r="M5" s="78" t="s">
        <v>32</v>
      </c>
      <c r="N5" s="79" t="s">
        <v>50</v>
      </c>
      <c r="O5" s="80" t="s">
        <v>34</v>
      </c>
      <c r="P5" s="61" t="s">
        <v>51</v>
      </c>
      <c r="Q5" s="62"/>
      <c r="R5" s="63"/>
      <c r="S5" s="64" t="s">
        <v>36</v>
      </c>
      <c r="T5" s="3" t="s">
        <v>37</v>
      </c>
      <c r="U5" s="65"/>
      <c r="V5" s="65"/>
      <c r="W5" s="66" t="s">
        <v>50</v>
      </c>
    </row>
    <row r="6" spans="1:23" ht="12.9" customHeight="1" thickBot="1" x14ac:dyDescent="0.35">
      <c r="A6" s="24" t="s">
        <v>26</v>
      </c>
      <c r="B6" s="67">
        <v>44699</v>
      </c>
      <c r="C6" s="53">
        <v>8.6805555555555566E-2</v>
      </c>
      <c r="D6" s="55">
        <v>32.696860000000001</v>
      </c>
      <c r="E6" s="55">
        <v>-117.13865300000001</v>
      </c>
      <c r="F6" s="56" t="s">
        <v>27</v>
      </c>
      <c r="G6" s="57" t="s">
        <v>39</v>
      </c>
      <c r="H6" s="58" t="s">
        <v>29</v>
      </c>
      <c r="I6" s="59" t="s">
        <v>30</v>
      </c>
      <c r="J6" s="74" t="s">
        <v>40</v>
      </c>
      <c r="K6" s="93" t="s">
        <v>52</v>
      </c>
      <c r="L6" s="88"/>
      <c r="M6" s="78" t="s">
        <v>53</v>
      </c>
      <c r="N6" s="79" t="s">
        <v>33</v>
      </c>
      <c r="O6" s="80" t="s">
        <v>34</v>
      </c>
      <c r="P6" s="61" t="s">
        <v>35</v>
      </c>
      <c r="Q6" s="62">
        <v>44699</v>
      </c>
      <c r="R6" s="63">
        <v>8.6805555555555566E-2</v>
      </c>
      <c r="S6" s="64" t="s">
        <v>23</v>
      </c>
      <c r="T6" s="3"/>
      <c r="U6" s="65" t="s">
        <v>54</v>
      </c>
      <c r="V6" s="65" t="s">
        <v>45</v>
      </c>
      <c r="W6" s="66" t="s">
        <v>50</v>
      </c>
    </row>
    <row r="7" spans="1:23" ht="21.75" customHeight="1" thickBot="1" x14ac:dyDescent="0.3">
      <c r="A7" s="24" t="s">
        <v>26</v>
      </c>
      <c r="B7" s="67">
        <v>44700</v>
      </c>
      <c r="C7" s="53">
        <v>0.52013888888888882</v>
      </c>
      <c r="D7" s="55">
        <v>33.099747999999998</v>
      </c>
      <c r="E7" s="54">
        <v>-117.028023</v>
      </c>
      <c r="F7" s="56" t="s">
        <v>27</v>
      </c>
      <c r="G7" s="57" t="s">
        <v>28</v>
      </c>
      <c r="H7" s="58" t="s">
        <v>29</v>
      </c>
      <c r="I7" s="59" t="s">
        <v>30</v>
      </c>
      <c r="J7" s="74" t="s">
        <v>55</v>
      </c>
      <c r="K7" s="92" t="s">
        <v>56</v>
      </c>
      <c r="L7" s="88"/>
      <c r="M7" s="78" t="s">
        <v>53</v>
      </c>
      <c r="N7" s="79" t="s">
        <v>57</v>
      </c>
      <c r="O7" s="80" t="s">
        <v>34</v>
      </c>
      <c r="P7" s="61" t="s">
        <v>35</v>
      </c>
      <c r="Q7" s="62">
        <v>44700</v>
      </c>
      <c r="R7" s="63">
        <v>0.52013888888888882</v>
      </c>
      <c r="S7" s="64" t="s">
        <v>36</v>
      </c>
      <c r="T7" s="3" t="s">
        <v>57</v>
      </c>
      <c r="U7" s="65"/>
      <c r="V7" s="65"/>
      <c r="W7" s="66" t="s">
        <v>38</v>
      </c>
    </row>
    <row r="8" spans="1:23" ht="27" customHeight="1" thickBot="1" x14ac:dyDescent="0.3">
      <c r="A8" s="24" t="s">
        <v>26</v>
      </c>
      <c r="B8" s="67">
        <v>44707</v>
      </c>
      <c r="C8" s="53">
        <v>0.42083333333333334</v>
      </c>
      <c r="D8" s="55">
        <v>32.682000000000002</v>
      </c>
      <c r="E8" s="54">
        <v>-116.31100000000001</v>
      </c>
      <c r="F8" s="56" t="s">
        <v>27</v>
      </c>
      <c r="G8" s="57" t="s">
        <v>28</v>
      </c>
      <c r="H8" s="58" t="s">
        <v>29</v>
      </c>
      <c r="I8" s="59" t="s">
        <v>30</v>
      </c>
      <c r="J8" s="74" t="s">
        <v>58</v>
      </c>
      <c r="K8" s="92" t="s">
        <v>59</v>
      </c>
      <c r="L8" s="88"/>
      <c r="M8" s="78" t="s">
        <v>32</v>
      </c>
      <c r="N8" s="79" t="s">
        <v>42</v>
      </c>
      <c r="O8" s="80" t="s">
        <v>34</v>
      </c>
      <c r="P8" s="61" t="s">
        <v>35</v>
      </c>
      <c r="Q8" s="62">
        <v>44707</v>
      </c>
      <c r="R8" s="63">
        <v>0.42083333333333334</v>
      </c>
      <c r="S8" s="64" t="s">
        <v>23</v>
      </c>
      <c r="T8" s="3"/>
      <c r="U8" s="65" t="s">
        <v>60</v>
      </c>
      <c r="V8" s="65" t="s">
        <v>45</v>
      </c>
      <c r="W8" s="66" t="s">
        <v>38</v>
      </c>
    </row>
    <row r="9" spans="1:23" ht="23.25" customHeight="1" thickBot="1" x14ac:dyDescent="0.3">
      <c r="A9" s="24" t="s">
        <v>26</v>
      </c>
      <c r="B9" s="68">
        <v>44722</v>
      </c>
      <c r="C9" s="53">
        <v>0.45</v>
      </c>
      <c r="D9" s="55">
        <v>33.174607999999999</v>
      </c>
      <c r="E9" s="54">
        <v>-117.278913</v>
      </c>
      <c r="F9" s="56" t="s">
        <v>27</v>
      </c>
      <c r="G9" s="57" t="s">
        <v>39</v>
      </c>
      <c r="H9" s="58" t="s">
        <v>29</v>
      </c>
      <c r="I9" s="59" t="s">
        <v>30</v>
      </c>
      <c r="J9" s="74" t="s">
        <v>31</v>
      </c>
      <c r="K9" s="92" t="s">
        <v>61</v>
      </c>
      <c r="L9" s="88"/>
      <c r="M9" s="78" t="s">
        <v>62</v>
      </c>
      <c r="N9" s="79" t="s">
        <v>63</v>
      </c>
      <c r="O9" s="80" t="s">
        <v>34</v>
      </c>
      <c r="P9" s="61" t="s">
        <v>51</v>
      </c>
      <c r="Q9" s="62"/>
      <c r="R9" s="63"/>
      <c r="S9" s="64" t="s">
        <v>50</v>
      </c>
      <c r="T9" s="23"/>
      <c r="U9" s="69"/>
      <c r="V9" s="69"/>
      <c r="W9" s="66" t="s">
        <v>50</v>
      </c>
    </row>
    <row r="10" spans="1:23" ht="13.8" thickBot="1" x14ac:dyDescent="0.3">
      <c r="A10" s="24" t="s">
        <v>26</v>
      </c>
      <c r="B10" s="67">
        <v>44722</v>
      </c>
      <c r="C10" s="53">
        <v>0.64583333333333337</v>
      </c>
      <c r="D10" s="55">
        <v>33.040391</v>
      </c>
      <c r="E10" s="54">
        <v>-116.885256</v>
      </c>
      <c r="F10" s="56" t="s">
        <v>27</v>
      </c>
      <c r="G10" s="57" t="s">
        <v>39</v>
      </c>
      <c r="H10" s="58" t="s">
        <v>29</v>
      </c>
      <c r="I10" s="59" t="s">
        <v>30</v>
      </c>
      <c r="J10" s="60" t="s">
        <v>64</v>
      </c>
      <c r="K10" s="77" t="s">
        <v>65</v>
      </c>
      <c r="L10" s="88"/>
      <c r="M10" s="78" t="s">
        <v>53</v>
      </c>
      <c r="N10" s="79" t="s">
        <v>50</v>
      </c>
      <c r="O10" s="80" t="s">
        <v>34</v>
      </c>
      <c r="P10" s="61" t="s">
        <v>35</v>
      </c>
      <c r="Q10" s="62">
        <v>44722</v>
      </c>
      <c r="R10" s="63" t="s">
        <v>66</v>
      </c>
      <c r="S10" s="64" t="s">
        <v>23</v>
      </c>
      <c r="T10" s="3"/>
      <c r="U10" s="65" t="s">
        <v>60</v>
      </c>
      <c r="V10" s="65" t="s">
        <v>45</v>
      </c>
      <c r="W10" s="66" t="s">
        <v>38</v>
      </c>
    </row>
    <row r="11" spans="1:23" ht="13.8" thickBot="1" x14ac:dyDescent="0.3">
      <c r="A11" s="24" t="s">
        <v>26</v>
      </c>
      <c r="B11" s="38">
        <v>44733</v>
      </c>
      <c r="C11" s="25">
        <v>0.44791666666666669</v>
      </c>
      <c r="D11" s="26">
        <v>33.171863000000002</v>
      </c>
      <c r="E11" s="26">
        <v>-116.757768</v>
      </c>
      <c r="F11" s="26" t="s">
        <v>27</v>
      </c>
      <c r="G11" s="27" t="s">
        <v>28</v>
      </c>
      <c r="H11" s="28" t="s">
        <v>29</v>
      </c>
      <c r="I11" s="29" t="s">
        <v>30</v>
      </c>
      <c r="J11" s="30" t="s">
        <v>64</v>
      </c>
      <c r="K11" s="81" t="s">
        <v>67</v>
      </c>
      <c r="L11" s="89" t="s">
        <v>68</v>
      </c>
      <c r="M11" s="82" t="s">
        <v>53</v>
      </c>
      <c r="N11" s="82" t="s">
        <v>50</v>
      </c>
      <c r="O11" s="83" t="s">
        <v>34</v>
      </c>
      <c r="P11" s="31" t="s">
        <v>35</v>
      </c>
      <c r="Q11" s="32">
        <v>44733</v>
      </c>
      <c r="R11" s="33">
        <v>0.44791666666666669</v>
      </c>
      <c r="S11" s="34" t="s">
        <v>23</v>
      </c>
      <c r="T11" s="35" t="s">
        <v>68</v>
      </c>
      <c r="U11" s="36" t="s">
        <v>60</v>
      </c>
      <c r="V11" s="36" t="s">
        <v>45</v>
      </c>
      <c r="W11" s="37" t="s">
        <v>68</v>
      </c>
    </row>
    <row r="12" spans="1:23" ht="13.8" thickBot="1" x14ac:dyDescent="0.3">
      <c r="A12" s="24" t="s">
        <v>26</v>
      </c>
      <c r="B12" s="67">
        <v>44744</v>
      </c>
      <c r="C12" s="53">
        <v>0.61388888888888882</v>
      </c>
      <c r="D12" s="55">
        <v>32.741824000000001</v>
      </c>
      <c r="E12" s="54">
        <v>-117.14561399999999</v>
      </c>
      <c r="F12" s="56" t="s">
        <v>27</v>
      </c>
      <c r="G12" s="57" t="s">
        <v>39</v>
      </c>
      <c r="H12" s="58" t="s">
        <v>29</v>
      </c>
      <c r="I12" s="59" t="s">
        <v>69</v>
      </c>
      <c r="J12" s="60" t="s">
        <v>40</v>
      </c>
      <c r="K12" s="77" t="s">
        <v>70</v>
      </c>
      <c r="L12" s="88"/>
      <c r="M12" s="78" t="s">
        <v>32</v>
      </c>
      <c r="N12" s="79" t="s">
        <v>50</v>
      </c>
      <c r="O12" s="80" t="s">
        <v>34</v>
      </c>
      <c r="P12" s="61" t="s">
        <v>35</v>
      </c>
      <c r="Q12" s="62">
        <v>44744</v>
      </c>
      <c r="R12" s="63">
        <v>0.61388888888888882</v>
      </c>
      <c r="S12" s="64" t="s">
        <v>23</v>
      </c>
      <c r="T12" s="3"/>
      <c r="U12" s="65" t="s">
        <v>60</v>
      </c>
      <c r="V12" s="65" t="s">
        <v>45</v>
      </c>
      <c r="W12" s="66" t="s">
        <v>38</v>
      </c>
    </row>
    <row r="13" spans="1:23" ht="19.5" customHeight="1" thickBot="1" x14ac:dyDescent="0.3">
      <c r="A13" s="24" t="s">
        <v>26</v>
      </c>
      <c r="B13" s="16">
        <v>44747</v>
      </c>
      <c r="C13" s="53">
        <v>0.45</v>
      </c>
      <c r="D13" s="4">
        <v>32.770347999999998</v>
      </c>
      <c r="E13" s="5">
        <v>-116.966857</v>
      </c>
      <c r="F13" s="70" t="s">
        <v>27</v>
      </c>
      <c r="G13" s="71" t="s">
        <v>39</v>
      </c>
      <c r="H13" s="58" t="s">
        <v>29</v>
      </c>
      <c r="I13" s="7" t="s">
        <v>71</v>
      </c>
      <c r="J13" s="8" t="s">
        <v>72</v>
      </c>
      <c r="K13" s="84" t="s">
        <v>73</v>
      </c>
      <c r="L13" s="88"/>
      <c r="M13" s="85" t="s">
        <v>74</v>
      </c>
      <c r="N13" s="86" t="s">
        <v>33</v>
      </c>
      <c r="O13" s="87" t="s">
        <v>34</v>
      </c>
      <c r="P13" s="9" t="s">
        <v>35</v>
      </c>
      <c r="Q13" s="10">
        <v>44747</v>
      </c>
      <c r="R13" s="11">
        <v>0.45</v>
      </c>
      <c r="S13" s="64" t="s">
        <v>23</v>
      </c>
      <c r="T13" s="15"/>
      <c r="U13" s="13" t="s">
        <v>27</v>
      </c>
      <c r="V13" s="13" t="s">
        <v>45</v>
      </c>
      <c r="W13" s="18" t="s">
        <v>46</v>
      </c>
    </row>
    <row r="14" spans="1:23" ht="13.8" thickBot="1" x14ac:dyDescent="0.3">
      <c r="A14" s="24" t="s">
        <v>26</v>
      </c>
      <c r="B14" s="16">
        <v>44753</v>
      </c>
      <c r="C14" s="53">
        <v>0.59444444444444444</v>
      </c>
      <c r="D14" s="4">
        <v>33.316702429999999</v>
      </c>
      <c r="E14" s="5">
        <v>-117.23337173</v>
      </c>
      <c r="F14" s="70" t="s">
        <v>27</v>
      </c>
      <c r="G14" s="71" t="s">
        <v>28</v>
      </c>
      <c r="H14" s="6" t="s">
        <v>47</v>
      </c>
      <c r="I14" s="7" t="s">
        <v>30</v>
      </c>
      <c r="J14" s="8" t="s">
        <v>75</v>
      </c>
      <c r="K14" s="84" t="s">
        <v>76</v>
      </c>
      <c r="L14" s="88"/>
      <c r="M14" s="85" t="s">
        <v>32</v>
      </c>
      <c r="N14" s="86" t="s">
        <v>50</v>
      </c>
      <c r="O14" s="87" t="s">
        <v>34</v>
      </c>
      <c r="P14" s="9" t="s">
        <v>35</v>
      </c>
      <c r="Q14" s="10">
        <v>44753</v>
      </c>
      <c r="R14" s="11">
        <v>0.59444444444444444</v>
      </c>
      <c r="S14" s="64" t="s">
        <v>23</v>
      </c>
      <c r="T14" s="3"/>
      <c r="U14" s="13" t="s">
        <v>54</v>
      </c>
      <c r="V14" s="13" t="s">
        <v>45</v>
      </c>
      <c r="W14" s="18" t="s">
        <v>77</v>
      </c>
    </row>
    <row r="15" spans="1:23" ht="13.8" thickBot="1" x14ac:dyDescent="0.3">
      <c r="A15" s="24" t="s">
        <v>26</v>
      </c>
      <c r="B15" s="16">
        <v>44760</v>
      </c>
      <c r="C15" s="53">
        <v>0.51111111111111118</v>
      </c>
      <c r="D15" s="4">
        <v>32.730068000000003</v>
      </c>
      <c r="E15" s="4">
        <v>-116.841244</v>
      </c>
      <c r="F15" s="70" t="s">
        <v>27</v>
      </c>
      <c r="G15" s="71" t="s">
        <v>28</v>
      </c>
      <c r="H15" s="6" t="s">
        <v>29</v>
      </c>
      <c r="I15" s="7" t="s">
        <v>71</v>
      </c>
      <c r="J15" s="8"/>
      <c r="K15" s="84" t="s">
        <v>78</v>
      </c>
      <c r="L15" s="88"/>
      <c r="M15" s="85" t="s">
        <v>32</v>
      </c>
      <c r="N15" s="86" t="s">
        <v>50</v>
      </c>
      <c r="O15" s="87" t="s">
        <v>34</v>
      </c>
      <c r="P15" s="9" t="s">
        <v>35</v>
      </c>
      <c r="Q15" s="10">
        <v>44760</v>
      </c>
      <c r="R15" s="11">
        <v>0.51111111111111118</v>
      </c>
      <c r="S15" s="64" t="s">
        <v>23</v>
      </c>
      <c r="T15" s="3"/>
      <c r="U15" s="13" t="s">
        <v>60</v>
      </c>
      <c r="V15" s="13" t="s">
        <v>45</v>
      </c>
      <c r="W15" s="18" t="s">
        <v>77</v>
      </c>
    </row>
    <row r="16" spans="1:23" ht="13.8" thickBot="1" x14ac:dyDescent="0.3">
      <c r="A16" s="24" t="s">
        <v>26</v>
      </c>
      <c r="B16" s="16">
        <v>44770</v>
      </c>
      <c r="C16" s="53">
        <v>0.61388888888888882</v>
      </c>
      <c r="D16" s="4">
        <v>32.911797999999997</v>
      </c>
      <c r="E16" s="5">
        <v>-117.10720600000001</v>
      </c>
      <c r="F16" s="70" t="s">
        <v>27</v>
      </c>
      <c r="G16" s="71" t="s">
        <v>39</v>
      </c>
      <c r="H16" s="6" t="s">
        <v>29</v>
      </c>
      <c r="I16" s="7" t="s">
        <v>30</v>
      </c>
      <c r="J16" s="8" t="s">
        <v>75</v>
      </c>
      <c r="K16" s="108"/>
      <c r="L16" s="88"/>
      <c r="M16" s="85" t="s">
        <v>32</v>
      </c>
      <c r="N16" s="86" t="s">
        <v>42</v>
      </c>
      <c r="O16" s="87" t="s">
        <v>79</v>
      </c>
      <c r="P16" s="9" t="s">
        <v>35</v>
      </c>
      <c r="Q16" s="10">
        <v>44770</v>
      </c>
      <c r="R16" s="11">
        <v>0.61388888888888882</v>
      </c>
      <c r="S16" s="64" t="s">
        <v>23</v>
      </c>
      <c r="T16" s="3"/>
      <c r="U16" s="13" t="s">
        <v>44</v>
      </c>
      <c r="V16" s="13" t="s">
        <v>45</v>
      </c>
      <c r="W16" s="18" t="s">
        <v>77</v>
      </c>
    </row>
    <row r="17" spans="1:23" ht="18.75" customHeight="1" thickBot="1" x14ac:dyDescent="0.3">
      <c r="A17" s="24" t="s">
        <v>26</v>
      </c>
      <c r="B17" s="17">
        <v>44776</v>
      </c>
      <c r="C17" s="72">
        <v>0.61458333333333337</v>
      </c>
      <c r="D17" s="4">
        <v>33.477964</v>
      </c>
      <c r="E17" s="5">
        <v>-117.668333</v>
      </c>
      <c r="F17" s="70" t="s">
        <v>27</v>
      </c>
      <c r="G17" s="71" t="s">
        <v>39</v>
      </c>
      <c r="H17" s="6" t="s">
        <v>47</v>
      </c>
      <c r="I17" s="7" t="s">
        <v>30</v>
      </c>
      <c r="J17" s="8" t="s">
        <v>80</v>
      </c>
      <c r="K17" s="108"/>
      <c r="L17" s="88"/>
      <c r="M17" s="85" t="s">
        <v>32</v>
      </c>
      <c r="N17" s="86" t="s">
        <v>33</v>
      </c>
      <c r="O17" s="87" t="s">
        <v>34</v>
      </c>
      <c r="P17" s="9" t="s">
        <v>51</v>
      </c>
      <c r="Q17" s="10"/>
      <c r="R17" s="11"/>
      <c r="S17" s="64" t="s">
        <v>23</v>
      </c>
      <c r="T17" s="3"/>
      <c r="U17" s="13" t="s">
        <v>27</v>
      </c>
      <c r="V17" s="13" t="s">
        <v>45</v>
      </c>
      <c r="W17" s="18" t="s">
        <v>46</v>
      </c>
    </row>
    <row r="18" spans="1:23" ht="13.8" thickBot="1" x14ac:dyDescent="0.3">
      <c r="A18" s="24" t="s">
        <v>26</v>
      </c>
      <c r="B18" s="16">
        <v>44785</v>
      </c>
      <c r="C18" s="53">
        <v>0.63263888888888886</v>
      </c>
      <c r="D18" s="4">
        <v>32.796318999999997</v>
      </c>
      <c r="E18" s="5">
        <v>-116.91895599999999</v>
      </c>
      <c r="F18" s="70" t="s">
        <v>27</v>
      </c>
      <c r="G18" s="71" t="s">
        <v>39</v>
      </c>
      <c r="H18" s="6" t="s">
        <v>29</v>
      </c>
      <c r="I18" s="7" t="s">
        <v>30</v>
      </c>
      <c r="J18" s="8" t="s">
        <v>81</v>
      </c>
      <c r="K18" s="84" t="s">
        <v>82</v>
      </c>
      <c r="L18" s="88"/>
      <c r="M18" s="85" t="s">
        <v>32</v>
      </c>
      <c r="N18" s="86" t="s">
        <v>63</v>
      </c>
      <c r="O18" s="87" t="s">
        <v>34</v>
      </c>
      <c r="P18" s="9" t="s">
        <v>51</v>
      </c>
      <c r="Q18" s="10"/>
      <c r="R18" s="11"/>
      <c r="S18" s="64" t="s">
        <v>36</v>
      </c>
      <c r="T18" s="3" t="s">
        <v>63</v>
      </c>
      <c r="U18" s="13"/>
      <c r="V18" s="13"/>
      <c r="W18" s="18" t="s">
        <v>50</v>
      </c>
    </row>
    <row r="19" spans="1:23" ht="13.8" thickBot="1" x14ac:dyDescent="0.3">
      <c r="A19" s="24" t="s">
        <v>26</v>
      </c>
      <c r="B19" s="17">
        <v>44822</v>
      </c>
      <c r="C19" s="72">
        <v>0.70416666666666661</v>
      </c>
      <c r="D19" s="4">
        <v>32.980429000000001</v>
      </c>
      <c r="E19" s="5">
        <v>-116.774782</v>
      </c>
      <c r="F19" s="70" t="s">
        <v>27</v>
      </c>
      <c r="G19" s="71" t="s">
        <v>28</v>
      </c>
      <c r="H19" s="6" t="s">
        <v>47</v>
      </c>
      <c r="I19" s="7" t="s">
        <v>71</v>
      </c>
      <c r="J19" s="8"/>
      <c r="K19" s="84" t="s">
        <v>83</v>
      </c>
      <c r="L19" s="88"/>
      <c r="M19" s="85" t="s">
        <v>32</v>
      </c>
      <c r="N19" s="86" t="s">
        <v>50</v>
      </c>
      <c r="O19" s="87" t="s">
        <v>34</v>
      </c>
      <c r="P19" s="9" t="s">
        <v>35</v>
      </c>
      <c r="Q19" s="10">
        <v>44822</v>
      </c>
      <c r="R19" s="11">
        <v>0.70416666666666661</v>
      </c>
      <c r="S19" s="64" t="s">
        <v>23</v>
      </c>
      <c r="T19" s="3"/>
      <c r="U19" s="13" t="s">
        <v>54</v>
      </c>
      <c r="V19" s="13" t="s">
        <v>45</v>
      </c>
      <c r="W19" s="18" t="s">
        <v>77</v>
      </c>
    </row>
    <row r="20" spans="1:23" ht="13.8" thickBot="1" x14ac:dyDescent="0.3">
      <c r="A20" s="24" t="s">
        <v>26</v>
      </c>
      <c r="B20" s="17">
        <v>44832</v>
      </c>
      <c r="C20" s="72">
        <v>0.53888888888888886</v>
      </c>
      <c r="D20" s="4">
        <v>33.140999999999998</v>
      </c>
      <c r="E20" s="5">
        <v>-117.06792299999999</v>
      </c>
      <c r="F20" s="70" t="s">
        <v>27</v>
      </c>
      <c r="G20" s="71" t="s">
        <v>39</v>
      </c>
      <c r="H20" s="6" t="s">
        <v>29</v>
      </c>
      <c r="I20" s="7" t="s">
        <v>30</v>
      </c>
      <c r="J20" s="8" t="s">
        <v>84</v>
      </c>
      <c r="K20" s="84" t="s">
        <v>85</v>
      </c>
      <c r="L20" s="88"/>
      <c r="M20" s="85" t="s">
        <v>86</v>
      </c>
      <c r="N20" s="86" t="s">
        <v>50</v>
      </c>
      <c r="O20" s="87" t="s">
        <v>34</v>
      </c>
      <c r="P20" s="9" t="s">
        <v>51</v>
      </c>
      <c r="Q20" s="10"/>
      <c r="R20" s="11"/>
      <c r="S20" s="64" t="s">
        <v>23</v>
      </c>
      <c r="T20" s="3"/>
      <c r="U20" s="13" t="s">
        <v>54</v>
      </c>
      <c r="V20" s="13" t="s">
        <v>45</v>
      </c>
      <c r="W20" s="18" t="s">
        <v>77</v>
      </c>
    </row>
    <row r="21" spans="1:23" ht="13.8" thickBot="1" x14ac:dyDescent="0.3">
      <c r="A21" s="24" t="s">
        <v>26</v>
      </c>
      <c r="B21" s="17">
        <v>44853</v>
      </c>
      <c r="C21" s="72">
        <v>0.44791666666666669</v>
      </c>
      <c r="D21" s="4">
        <v>33.171863000000002</v>
      </c>
      <c r="E21" s="5">
        <v>-116.757768</v>
      </c>
      <c r="F21" s="70" t="s">
        <v>27</v>
      </c>
      <c r="G21" s="71" t="s">
        <v>28</v>
      </c>
      <c r="H21" s="6" t="s">
        <v>29</v>
      </c>
      <c r="I21" s="7" t="s">
        <v>30</v>
      </c>
      <c r="J21" s="8" t="s">
        <v>75</v>
      </c>
      <c r="K21" s="84" t="s">
        <v>87</v>
      </c>
      <c r="L21" s="88"/>
      <c r="M21" s="85" t="s">
        <v>74</v>
      </c>
      <c r="N21" s="86" t="s">
        <v>50</v>
      </c>
      <c r="O21" s="87" t="s">
        <v>34</v>
      </c>
      <c r="P21" s="9" t="s">
        <v>35</v>
      </c>
      <c r="Q21" s="10">
        <v>44853</v>
      </c>
      <c r="R21" s="11">
        <v>0.44444444444444442</v>
      </c>
      <c r="S21" s="64" t="s">
        <v>23</v>
      </c>
      <c r="T21" s="3"/>
      <c r="U21" s="13" t="s">
        <v>27</v>
      </c>
      <c r="V21" s="13" t="s">
        <v>45</v>
      </c>
      <c r="W21" s="18" t="s">
        <v>69</v>
      </c>
    </row>
    <row r="22" spans="1:23" x14ac:dyDescent="0.25">
      <c r="A22" s="24" t="s">
        <v>26</v>
      </c>
      <c r="B22" s="16">
        <v>44860</v>
      </c>
      <c r="C22" s="53">
        <v>0.62638888888888888</v>
      </c>
      <c r="D22" s="4">
        <v>33.280053000000002</v>
      </c>
      <c r="E22" s="5">
        <v>-117.40985499999999</v>
      </c>
      <c r="F22" s="70" t="s">
        <v>27</v>
      </c>
      <c r="G22" s="71" t="s">
        <v>39</v>
      </c>
      <c r="H22" s="6" t="s">
        <v>47</v>
      </c>
      <c r="I22" s="7" t="s">
        <v>30</v>
      </c>
      <c r="J22" s="8" t="s">
        <v>88</v>
      </c>
      <c r="K22" s="84" t="s">
        <v>89</v>
      </c>
      <c r="L22" s="88"/>
      <c r="M22" s="85" t="s">
        <v>90</v>
      </c>
      <c r="N22" s="86" t="s">
        <v>50</v>
      </c>
      <c r="O22" s="87" t="s">
        <v>34</v>
      </c>
      <c r="P22" s="9" t="s">
        <v>35</v>
      </c>
      <c r="Q22" s="10">
        <v>44860</v>
      </c>
      <c r="R22" s="11"/>
      <c r="S22" s="12" t="s">
        <v>23</v>
      </c>
      <c r="T22" s="3"/>
      <c r="U22" s="13" t="s">
        <v>54</v>
      </c>
      <c r="V22" s="13" t="s">
        <v>45</v>
      </c>
      <c r="W22" s="18" t="s">
        <v>77</v>
      </c>
    </row>
    <row r="23" spans="1:23" ht="14.4" x14ac:dyDescent="0.3">
      <c r="A23" s="101" t="s">
        <v>91</v>
      </c>
      <c r="B23" s="95"/>
      <c r="C23" s="96"/>
      <c r="D23" s="97"/>
      <c r="E23" s="97"/>
      <c r="F23" s="98"/>
      <c r="G23" s="98"/>
      <c r="H23" s="97"/>
      <c r="I23" s="97"/>
      <c r="J23" s="97"/>
      <c r="K23" s="98"/>
      <c r="L23" s="98"/>
      <c r="M23" s="99"/>
      <c r="N23" s="97"/>
      <c r="O23" s="97"/>
      <c r="P23" s="97"/>
      <c r="Q23" s="98"/>
      <c r="R23" s="98"/>
      <c r="S23" s="97"/>
      <c r="T23" s="97"/>
      <c r="U23" s="97"/>
      <c r="V23" s="97"/>
      <c r="W23" s="100"/>
    </row>
    <row r="24" spans="1:23" ht="14.4" x14ac:dyDescent="0.3">
      <c r="A24" s="101"/>
      <c r="B24" s="95"/>
      <c r="C24" s="96"/>
      <c r="D24" s="97"/>
      <c r="E24" s="97"/>
      <c r="F24" s="98"/>
      <c r="G24" s="98"/>
      <c r="H24" s="97"/>
      <c r="I24" s="97"/>
      <c r="J24" s="97"/>
      <c r="K24" s="98"/>
      <c r="L24" s="98"/>
      <c r="M24" s="99"/>
      <c r="N24" s="97"/>
      <c r="O24" s="97"/>
      <c r="P24" s="97"/>
      <c r="Q24" s="98"/>
      <c r="R24" s="98"/>
      <c r="S24" s="97"/>
      <c r="T24" s="97"/>
      <c r="U24" s="97"/>
      <c r="V24" s="97"/>
      <c r="W24" s="100"/>
    </row>
    <row r="25" spans="1:23" ht="14.4" x14ac:dyDescent="0.25">
      <c r="A25" s="102" t="s">
        <v>92</v>
      </c>
      <c r="B25" s="103"/>
      <c r="C25" s="104"/>
      <c r="D25" s="105"/>
      <c r="E25" s="105"/>
      <c r="F25" s="106"/>
      <c r="G25" s="106"/>
      <c r="H25" s="105"/>
      <c r="I25" s="105"/>
      <c r="J25" s="105"/>
      <c r="K25" s="106"/>
      <c r="L25" s="106"/>
      <c r="M25" s="105"/>
      <c r="N25" s="105"/>
      <c r="O25" s="105"/>
      <c r="P25" s="105"/>
      <c r="Q25" s="106"/>
      <c r="R25" s="106"/>
      <c r="S25" s="105"/>
      <c r="T25" s="105"/>
      <c r="U25" s="105"/>
      <c r="V25" s="105"/>
      <c r="W25" s="107"/>
    </row>
  </sheetData>
  <dataConsolidate/>
  <mergeCells count="7">
    <mergeCell ref="S1:W1"/>
    <mergeCell ref="B1:C1"/>
    <mergeCell ref="A1:A2"/>
    <mergeCell ref="D1:G1"/>
    <mergeCell ref="H1:J1"/>
    <mergeCell ref="K1:O1"/>
    <mergeCell ref="P1:R1"/>
  </mergeCells>
  <conditionalFormatting sqref="J3:J10">
    <cfRule type="expression" dxfId="11" priority="28" stopIfTrue="1">
      <formula>IF(I3&lt;&gt;"Fire Agency",TRUE,FALSE)</formula>
    </cfRule>
  </conditionalFormatting>
  <conditionalFormatting sqref="J12:J22">
    <cfRule type="expression" dxfId="10" priority="2" stopIfTrue="1">
      <formula>IF(I12&lt;&gt;"Fire Agency",TRUE,FALSE)</formula>
    </cfRule>
  </conditionalFormatting>
  <conditionalFormatting sqref="L3:L10 L12 L14:L22">
    <cfRule type="expression" dxfId="9" priority="26" stopIfTrue="1">
      <formula>IF($O3&lt;&gt;"Overhead",TRUE,FALSE)</formula>
    </cfRule>
  </conditionalFormatting>
  <conditionalFormatting sqref="L13">
    <cfRule type="expression" dxfId="8" priority="31" stopIfTrue="1">
      <formula>IF($O16&lt;&gt;"Overhead",TRUE,FALSE)</formula>
    </cfRule>
  </conditionalFormatting>
  <conditionalFormatting sqref="Q3:R10">
    <cfRule type="expression" dxfId="7" priority="30" stopIfTrue="1">
      <formula>IF($P3&lt;&gt;"Yes",TRUE,FALSE)</formula>
    </cfRule>
  </conditionalFormatting>
  <conditionalFormatting sqref="Q12:R22">
    <cfRule type="expression" dxfId="6" priority="7" stopIfTrue="1">
      <formula>IF($P12&lt;&gt;"Yes",TRUE,FALSE)</formula>
    </cfRule>
  </conditionalFormatting>
  <conditionalFormatting sqref="T3:T10">
    <cfRule type="expression" dxfId="5" priority="25" stopIfTrue="1">
      <formula>IF(S3&lt;&gt;"Equipment/Facility Failure",TRUE,FALSE)</formula>
    </cfRule>
  </conditionalFormatting>
  <conditionalFormatting sqref="T12:T22">
    <cfRule type="expression" dxfId="4" priority="4" stopIfTrue="1">
      <formula>IF(S12&lt;&gt;"Equipment/Facility Failure",TRUE,FALSE)</formula>
    </cfRule>
  </conditionalFormatting>
  <conditionalFormatting sqref="U3:U10">
    <cfRule type="expression" dxfId="3" priority="29" stopIfTrue="1">
      <formula>IF(S3&lt;&gt;"Contact From Object",TRUE,FALSE)</formula>
    </cfRule>
  </conditionalFormatting>
  <conditionalFormatting sqref="U12:U22">
    <cfRule type="expression" dxfId="2" priority="6" stopIfTrue="1">
      <formula>IF(S12&lt;&gt;"Contact From Object",TRUE,FALSE)</formula>
    </cfRule>
  </conditionalFormatting>
  <conditionalFormatting sqref="V3:V10">
    <cfRule type="expression" dxfId="1" priority="27" stopIfTrue="1">
      <formula>IF(S3&lt;&gt;"Contact From Object",TRUE,FALSE)</formula>
    </cfRule>
  </conditionalFormatting>
  <conditionalFormatting sqref="V12:V22">
    <cfRule type="expression" dxfId="0" priority="5" stopIfTrue="1">
      <formula>IF(S12&lt;&gt;"Contact From Object",TRUE,FALSE)</formula>
    </cfRule>
  </conditionalFormatting>
  <dataValidations count="13">
    <dataValidation type="list" allowBlank="1" showInputMessage="1" showErrorMessage="1" sqref="A3:A10 A12:A22" xr:uid="{00000000-0002-0000-0000-000000000000}">
      <formula1>Utility</formula1>
    </dataValidation>
    <dataValidation type="list" allowBlank="1" showInputMessage="1" showErrorMessage="1" sqref="T3:T10 T12:T22" xr:uid="{00000000-0002-0000-0000-000001000000}">
      <formula1>EM</formula1>
    </dataValidation>
    <dataValidation type="list" allowBlank="1" showInputMessage="1" showErrorMessage="1" sqref="V3:V10 V12:V22" xr:uid="{00000000-0002-0000-0000-000002000000}">
      <formula1>OContact</formula1>
    </dataValidation>
    <dataValidation type="list" allowBlank="1" showInputMessage="1" showErrorMessage="1" sqref="H3:H10 H12:H22" xr:uid="{00000000-0002-0000-0000-000003000000}">
      <formula1>Fire</formula1>
    </dataValidation>
    <dataValidation type="list" allowBlank="1" showInputMessage="1" showErrorMessage="1" sqref="O3:O10 O12:O22" xr:uid="{00000000-0002-0000-0000-000004000000}">
      <formula1>Type</formula1>
    </dataValidation>
    <dataValidation type="list" allowBlank="1" showInputMessage="1" showErrorMessage="1" sqref="N3:N10 N12:N22" xr:uid="{00000000-0002-0000-0000-000005000000}">
      <formula1>Equip</formula1>
    </dataValidation>
    <dataValidation type="list" allowBlank="1" showInputMessage="1" showErrorMessage="1" sqref="P3:P10 P12:P22" xr:uid="{00000000-0002-0000-0000-000006000000}">
      <formula1>YN</formula1>
    </dataValidation>
    <dataValidation type="list" allowBlank="1" showInputMessage="1" showErrorMessage="1" sqref="U3:U10 U12:U22" xr:uid="{00000000-0002-0000-0000-000007000000}">
      <formula1>Object</formula1>
    </dataValidation>
    <dataValidation type="list" allowBlank="1" showInputMessage="1" showErrorMessage="1" sqref="F3:F10 F12:F22" xr:uid="{00000000-0002-0000-0000-000008000000}">
      <formula1>Material</formula1>
    </dataValidation>
    <dataValidation type="list" allowBlank="1" showInputMessage="1" showErrorMessage="1" sqref="G3:G10 G12:G22" xr:uid="{00000000-0002-0000-0000-000009000000}">
      <formula1>Lands</formula1>
    </dataValidation>
    <dataValidation type="list" allowBlank="1" showInputMessage="1" showErrorMessage="1" sqref="I3:I10 I12:I22" xr:uid="{00000000-0002-0000-0000-00000A000000}">
      <formula1>Control</formula1>
    </dataValidation>
    <dataValidation type="list" allowBlank="1" showInputMessage="1" showErrorMessage="1" sqref="W3:W10 W12:W22" xr:uid="{00000000-0002-0000-0000-00000B000000}">
      <formula1>Contributing</formula1>
    </dataValidation>
    <dataValidation type="list" allowBlank="1" showInputMessage="1" showErrorMessage="1" sqref="S3:S10 S12:S22" xr:uid="{00000000-0002-0000-0000-00000C000000}">
      <formula1>Cause</formula1>
    </dataValidation>
  </dataValidations>
  <pageMargins left="0.75" right="0.75" top="1" bottom="1" header="0.5" footer="0.5"/>
  <pageSetup paperSize="17" scale="4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8"/>
  <sheetViews>
    <sheetView workbookViewId="0">
      <selection activeCell="E11" sqref="E11"/>
    </sheetView>
  </sheetViews>
  <sheetFormatPr defaultColWidth="9.44140625" defaultRowHeight="16.2" x14ac:dyDescent="0.3"/>
  <cols>
    <col min="1" max="1" width="23.5546875" style="1" bestFit="1" customWidth="1"/>
    <col min="2" max="2" width="14.44140625" style="1" bestFit="1" customWidth="1"/>
    <col min="3" max="3" width="27.5546875" style="1" bestFit="1" customWidth="1"/>
    <col min="4" max="4" width="22" style="1" bestFit="1" customWidth="1"/>
    <col min="5" max="5" width="22.5546875" style="1" bestFit="1" customWidth="1"/>
    <col min="6" max="6" width="16" style="1" bestFit="1" customWidth="1"/>
    <col min="7" max="7" width="76.5546875" style="1" bestFit="1" customWidth="1"/>
    <col min="8" max="8" width="14.44140625" style="1" bestFit="1" customWidth="1"/>
    <col min="9" max="9" width="17.5546875" style="1" bestFit="1" customWidth="1"/>
    <col min="10" max="10" width="5.5546875" style="1" bestFit="1" customWidth="1"/>
    <col min="11" max="11" width="53" style="1" bestFit="1" customWidth="1"/>
    <col min="12" max="12" width="29" style="1" bestFit="1" customWidth="1"/>
    <col min="13" max="13" width="29.5546875" style="1" bestFit="1" customWidth="1"/>
    <col min="14" max="16384" width="9.44140625" style="1"/>
  </cols>
  <sheetData>
    <row r="1" spans="1:21" x14ac:dyDescent="0.3">
      <c r="G1" s="22"/>
    </row>
    <row r="2" spans="1:21" x14ac:dyDescent="0.3">
      <c r="A2" s="1" t="s">
        <v>93</v>
      </c>
      <c r="B2" s="1" t="s">
        <v>94</v>
      </c>
      <c r="C2" s="1" t="s">
        <v>28</v>
      </c>
      <c r="D2" s="1" t="s">
        <v>71</v>
      </c>
      <c r="E2" s="1" t="s">
        <v>95</v>
      </c>
      <c r="F2" s="1" t="s">
        <v>43</v>
      </c>
      <c r="G2" s="22" t="s">
        <v>96</v>
      </c>
      <c r="H2" s="1" t="s">
        <v>60</v>
      </c>
      <c r="I2" s="1" t="s">
        <v>46</v>
      </c>
      <c r="J2" s="1" t="s">
        <v>35</v>
      </c>
      <c r="K2" s="1" t="s">
        <v>29</v>
      </c>
      <c r="L2" s="1" t="s">
        <v>97</v>
      </c>
      <c r="M2" s="1" t="s">
        <v>95</v>
      </c>
      <c r="N2" s="1" t="s">
        <v>98</v>
      </c>
      <c r="P2" s="1" t="s">
        <v>99</v>
      </c>
      <c r="Q2" s="1" t="s">
        <v>100</v>
      </c>
      <c r="S2" s="1" t="s">
        <v>101</v>
      </c>
      <c r="T2" s="1">
        <v>1</v>
      </c>
      <c r="U2" s="1" t="s">
        <v>102</v>
      </c>
    </row>
    <row r="3" spans="1:21" x14ac:dyDescent="0.3">
      <c r="A3" s="1" t="s">
        <v>103</v>
      </c>
      <c r="B3" s="1" t="s">
        <v>50</v>
      </c>
      <c r="C3" s="1" t="s">
        <v>39</v>
      </c>
      <c r="D3" s="1" t="s">
        <v>30</v>
      </c>
      <c r="E3" s="1" t="s">
        <v>33</v>
      </c>
      <c r="F3" s="1" t="s">
        <v>34</v>
      </c>
      <c r="G3" s="21" t="s">
        <v>23</v>
      </c>
      <c r="H3" s="1" t="s">
        <v>54</v>
      </c>
      <c r="I3" s="1" t="s">
        <v>38</v>
      </c>
      <c r="J3" s="1" t="s">
        <v>51</v>
      </c>
      <c r="K3" s="1" t="s">
        <v>47</v>
      </c>
      <c r="L3" s="1" t="s">
        <v>45</v>
      </c>
      <c r="M3" s="1" t="s">
        <v>33</v>
      </c>
      <c r="N3" s="1" t="s">
        <v>104</v>
      </c>
      <c r="P3" s="1" t="s">
        <v>105</v>
      </c>
      <c r="Q3" s="1" t="s">
        <v>106</v>
      </c>
      <c r="S3" s="1" t="s">
        <v>107</v>
      </c>
      <c r="T3" s="1">
        <f>T2+1</f>
        <v>2</v>
      </c>
      <c r="U3" s="1" t="s">
        <v>108</v>
      </c>
    </row>
    <row r="4" spans="1:21" x14ac:dyDescent="0.3">
      <c r="A4" s="1" t="s">
        <v>109</v>
      </c>
      <c r="B4" s="1" t="s">
        <v>27</v>
      </c>
      <c r="D4" s="1" t="s">
        <v>110</v>
      </c>
      <c r="E4" s="1" t="s">
        <v>111</v>
      </c>
      <c r="F4" s="1" t="s">
        <v>79</v>
      </c>
      <c r="G4" s="21" t="s">
        <v>112</v>
      </c>
      <c r="H4" s="1" t="s">
        <v>50</v>
      </c>
      <c r="I4" s="1" t="s">
        <v>50</v>
      </c>
      <c r="K4" s="1" t="s">
        <v>113</v>
      </c>
      <c r="L4" s="1" t="s">
        <v>114</v>
      </c>
      <c r="M4" s="1" t="s">
        <v>111</v>
      </c>
      <c r="N4" s="1" t="s">
        <v>115</v>
      </c>
      <c r="P4" s="1" t="s">
        <v>116</v>
      </c>
      <c r="Q4" s="1" t="s">
        <v>117</v>
      </c>
      <c r="S4" s="1" t="s">
        <v>118</v>
      </c>
      <c r="T4" s="1">
        <f t="shared" ref="T4:T18" si="0">T3+1</f>
        <v>3</v>
      </c>
      <c r="U4" s="1" t="s">
        <v>119</v>
      </c>
    </row>
    <row r="5" spans="1:21" x14ac:dyDescent="0.3">
      <c r="A5" s="1" t="s">
        <v>120</v>
      </c>
      <c r="D5" s="1" t="s">
        <v>69</v>
      </c>
      <c r="E5" s="1" t="s">
        <v>57</v>
      </c>
      <c r="G5" s="21" t="s">
        <v>36</v>
      </c>
      <c r="H5" s="1" t="s">
        <v>27</v>
      </c>
      <c r="I5" s="1" t="s">
        <v>77</v>
      </c>
      <c r="K5" s="1" t="s">
        <v>121</v>
      </c>
      <c r="M5" s="1" t="s">
        <v>122</v>
      </c>
      <c r="P5" s="1" t="s">
        <v>123</v>
      </c>
      <c r="S5" s="1" t="s">
        <v>124</v>
      </c>
      <c r="T5" s="1">
        <f t="shared" si="0"/>
        <v>4</v>
      </c>
      <c r="U5" s="1" t="s">
        <v>125</v>
      </c>
    </row>
    <row r="6" spans="1:21" x14ac:dyDescent="0.3">
      <c r="A6" s="1" t="s">
        <v>126</v>
      </c>
      <c r="D6" s="1" t="s">
        <v>127</v>
      </c>
      <c r="E6" s="1" t="s">
        <v>50</v>
      </c>
      <c r="G6" s="22" t="s">
        <v>128</v>
      </c>
      <c r="H6" s="1" t="s">
        <v>44</v>
      </c>
      <c r="I6" s="1" t="s">
        <v>69</v>
      </c>
      <c r="K6" s="1" t="s">
        <v>129</v>
      </c>
      <c r="M6" s="1" t="s">
        <v>57</v>
      </c>
      <c r="P6" s="1" t="s">
        <v>130</v>
      </c>
      <c r="S6" s="1" t="s">
        <v>131</v>
      </c>
      <c r="T6" s="1">
        <f t="shared" si="0"/>
        <v>5</v>
      </c>
      <c r="U6" s="1" t="s">
        <v>132</v>
      </c>
    </row>
    <row r="7" spans="1:21" x14ac:dyDescent="0.3">
      <c r="A7" s="1" t="s">
        <v>133</v>
      </c>
      <c r="E7" s="1" t="s">
        <v>63</v>
      </c>
      <c r="G7" s="21" t="s">
        <v>50</v>
      </c>
      <c r="I7" s="1" t="s">
        <v>134</v>
      </c>
      <c r="K7" s="1" t="s">
        <v>135</v>
      </c>
      <c r="M7" s="1" t="s">
        <v>114</v>
      </c>
      <c r="P7" s="1" t="s">
        <v>136</v>
      </c>
      <c r="S7" s="1" t="s">
        <v>137</v>
      </c>
      <c r="T7" s="1">
        <f t="shared" si="0"/>
        <v>6</v>
      </c>
      <c r="U7" s="1" t="s">
        <v>138</v>
      </c>
    </row>
    <row r="8" spans="1:21" x14ac:dyDescent="0.3">
      <c r="A8" s="1" t="s">
        <v>26</v>
      </c>
      <c r="C8" s="1" t="s">
        <v>139</v>
      </c>
      <c r="E8" s="1" t="s">
        <v>42</v>
      </c>
      <c r="G8" s="21" t="s">
        <v>69</v>
      </c>
      <c r="K8" s="1" t="s">
        <v>140</v>
      </c>
      <c r="M8" s="1" t="s">
        <v>141</v>
      </c>
      <c r="P8" s="1" t="s">
        <v>142</v>
      </c>
      <c r="S8" s="1" t="s">
        <v>143</v>
      </c>
      <c r="T8" s="1">
        <f t="shared" si="0"/>
        <v>7</v>
      </c>
    </row>
    <row r="9" spans="1:21" x14ac:dyDescent="0.3">
      <c r="G9" s="21" t="s">
        <v>144</v>
      </c>
      <c r="K9" s="1" t="s">
        <v>145</v>
      </c>
      <c r="M9" s="1" t="s">
        <v>50</v>
      </c>
      <c r="P9" s="1" t="s">
        <v>146</v>
      </c>
      <c r="S9" s="1" t="s">
        <v>147</v>
      </c>
      <c r="T9" s="1">
        <f t="shared" si="0"/>
        <v>8</v>
      </c>
    </row>
    <row r="10" spans="1:21" x14ac:dyDescent="0.3">
      <c r="G10" s="22" t="s">
        <v>148</v>
      </c>
      <c r="K10" s="1" t="s">
        <v>149</v>
      </c>
      <c r="M10" s="1" t="s">
        <v>150</v>
      </c>
      <c r="S10" s="1" t="s">
        <v>151</v>
      </c>
      <c r="T10" s="1">
        <f t="shared" si="0"/>
        <v>9</v>
      </c>
    </row>
    <row r="11" spans="1:21" x14ac:dyDescent="0.3">
      <c r="G11" s="22"/>
      <c r="M11" s="1" t="s">
        <v>152</v>
      </c>
      <c r="S11" s="1" t="s">
        <v>153</v>
      </c>
      <c r="T11" s="1">
        <f t="shared" si="0"/>
        <v>10</v>
      </c>
    </row>
    <row r="12" spans="1:21" x14ac:dyDescent="0.3">
      <c r="G12" s="22"/>
      <c r="M12" s="1" t="s">
        <v>154</v>
      </c>
      <c r="S12" s="1" t="s">
        <v>155</v>
      </c>
      <c r="T12" s="1">
        <f t="shared" si="0"/>
        <v>11</v>
      </c>
    </row>
    <row r="13" spans="1:21" x14ac:dyDescent="0.3">
      <c r="G13" s="22"/>
      <c r="M13" s="1" t="s">
        <v>156</v>
      </c>
      <c r="S13" s="1" t="s">
        <v>157</v>
      </c>
      <c r="T13" s="1">
        <f t="shared" si="0"/>
        <v>12</v>
      </c>
    </row>
    <row r="14" spans="1:21" x14ac:dyDescent="0.3">
      <c r="G14" s="22" t="s">
        <v>139</v>
      </c>
      <c r="M14" s="1" t="s">
        <v>37</v>
      </c>
      <c r="T14" s="1">
        <f t="shared" si="0"/>
        <v>13</v>
      </c>
    </row>
    <row r="15" spans="1:21" x14ac:dyDescent="0.3">
      <c r="G15" s="22"/>
      <c r="M15" s="1" t="s">
        <v>63</v>
      </c>
      <c r="T15" s="1">
        <f t="shared" si="0"/>
        <v>14</v>
      </c>
    </row>
    <row r="16" spans="1:21" x14ac:dyDescent="0.3">
      <c r="G16" s="22"/>
      <c r="M16" s="1" t="s">
        <v>42</v>
      </c>
      <c r="T16" s="1">
        <f t="shared" si="0"/>
        <v>15</v>
      </c>
    </row>
    <row r="17" spans="7:20" x14ac:dyDescent="0.3">
      <c r="G17" s="22"/>
      <c r="M17" s="1" t="s">
        <v>158</v>
      </c>
      <c r="T17" s="1">
        <f t="shared" si="0"/>
        <v>16</v>
      </c>
    </row>
    <row r="18" spans="7:20" x14ac:dyDescent="0.3">
      <c r="G18" s="22"/>
      <c r="T18" s="1">
        <f t="shared" si="0"/>
        <v>17</v>
      </c>
    </row>
  </sheetData>
  <phoneticPr fontId="2" type="noConversion"/>
  <pageMargins left="0.75" right="0.75" top="1" bottom="1" header="0.5" footer="0.5"/>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F0010204C735419088E41A8D305266" ma:contentTypeVersion="15" ma:contentTypeDescription="Create a new document." ma:contentTypeScope="" ma:versionID="a4a4758a601493f5a35d76d00de36cc5">
  <xsd:schema xmlns:xsd="http://www.w3.org/2001/XMLSchema" xmlns:xs="http://www.w3.org/2001/XMLSchema" xmlns:p="http://schemas.microsoft.com/office/2006/metadata/properties" xmlns:ns3="87e54da2-87b9-4ec2-a1aa-af53fc3f552e" xmlns:ns4="2590e08b-22dc-44e9-a837-1b20179493a5" targetNamespace="http://schemas.microsoft.com/office/2006/metadata/properties" ma:root="true" ma:fieldsID="2a9178308cf52ab668d86fe219bcac0f" ns3:_="" ns4:_="">
    <xsd:import namespace="87e54da2-87b9-4ec2-a1aa-af53fc3f552e"/>
    <xsd:import namespace="2590e08b-22dc-44e9-a837-1b20179493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e54da2-87b9-4ec2-a1aa-af53fc3f552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90e08b-22dc-44e9-a837-1b20179493a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590e08b-22dc-44e9-a837-1b20179493a5">
      <UserInfo>
        <DisplayName>Cui, Ye (Contractor)</DisplayName>
        <AccountId>122</AccountId>
        <AccountType/>
      </UserInfo>
    </SharedWithUsers>
    <SharedWithDetails xmlns="2590e08b-22dc-44e9-a837-1b20179493a5">{"i:0#.f|membership|lycui@sdgecontractor.com":{"DateTime":"\/Date(1596649890242)\/","LoginName":"rveihl@semprautilities.com"}}</SharedWithDetails>
    <_activity xmlns="87e54da2-87b9-4ec2-a1aa-af53fc3f552e" xsi:nil="true"/>
  </documentManagement>
</p:properties>
</file>

<file path=customXml/itemProps1.xml><?xml version="1.0" encoding="utf-8"?>
<ds:datastoreItem xmlns:ds="http://schemas.openxmlformats.org/officeDocument/2006/customXml" ds:itemID="{2904E9DD-0EFD-4209-9558-9F47EB279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e54da2-87b9-4ec2-a1aa-af53fc3f552e"/>
    <ds:schemaRef ds:uri="2590e08b-22dc-44e9-a837-1b20179493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0F4E8F-EADE-4687-BD92-9F44E749F726}">
  <ds:schemaRefs>
    <ds:schemaRef ds:uri="http://schemas.microsoft.com/sharepoint/v3/contenttype/forms"/>
  </ds:schemaRefs>
</ds:datastoreItem>
</file>

<file path=customXml/itemProps3.xml><?xml version="1.0" encoding="utf-8"?>
<ds:datastoreItem xmlns:ds="http://schemas.openxmlformats.org/officeDocument/2006/customXml" ds:itemID="{8E29F4A5-09ED-4CF7-BCF2-7F7E65809C74}">
  <ds:schemaRefs>
    <ds:schemaRef ds:uri="http://schemas.microsoft.com/office/2006/metadata/properties"/>
    <ds:schemaRef ds:uri="http://schemas.microsoft.com/office/infopath/2007/PartnerControls"/>
    <ds:schemaRef ds:uri="2590e08b-22dc-44e9-a837-1b20179493a5"/>
    <ds:schemaRef ds:uri="87e54da2-87b9-4ec2-a1aa-af53fc3f55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Interactive (2022)</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 (2022)'!Print_Area</vt:lpstr>
      <vt:lpstr>Type</vt:lpstr>
      <vt:lpstr>Utility</vt:lpstr>
      <vt:lpstr>YN</vt:lpstr>
    </vt:vector>
  </TitlesOfParts>
  <Manager/>
  <Company>cpuc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 Fugere</dc:creator>
  <cp:keywords/>
  <dc:description/>
  <cp:lastModifiedBy>Strutner, Maddy</cp:lastModifiedBy>
  <cp:revision/>
  <dcterms:created xsi:type="dcterms:W3CDTF">2012-07-18T20:22:44Z</dcterms:created>
  <dcterms:modified xsi:type="dcterms:W3CDTF">2023-03-30T19:58:40Z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0x010100C7F0010204C735419088E41A8D305266</vt:lpwstr>
  </property>
  <property fmtid="{D5CDD505-2E9C-101B-9397-08002B2CF9AE}" pid="4" name="MediaServiceImageTags">
    <vt:lpwstr/>
  </property>
</Properties>
</file>