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8565" activeTab="0"/>
  </bookViews>
  <sheets>
    <sheet name="2022" sheetId="1" r:id="rId1"/>
  </sheets>
  <definedNames>
    <definedName name="_xlfn.IFERROR" hidden="1">#NAME?</definedName>
    <definedName name="_xlnm.Print_Area" localSheetId="0">'2022'!$A$1:$R$71</definedName>
  </definedNames>
  <calcPr fullCalcOnLoad="1"/>
</workbook>
</file>

<file path=xl/sharedStrings.xml><?xml version="1.0" encoding="utf-8"?>
<sst xmlns="http://schemas.openxmlformats.org/spreadsheetml/2006/main" count="73" uniqueCount="72">
  <si>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</si>
  <si>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</si>
  <si>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</si>
  <si>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</si>
  <si>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</si>
  <si>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</si>
  <si>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</si>
  <si>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</si>
  <si>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</si>
  <si>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</si>
  <si>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</si>
  <si>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</si>
  <si>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</si>
  <si>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</si>
  <si>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Cal Ore</t>
  </si>
  <si>
    <t>Ducor</t>
  </si>
  <si>
    <t>Ponderosa</t>
  </si>
  <si>
    <t>Sierra</t>
  </si>
  <si>
    <t>Siskiyou</t>
  </si>
  <si>
    <t>Volcano</t>
  </si>
  <si>
    <t>Pinnacles</t>
  </si>
  <si>
    <t>Cox Comm.</t>
  </si>
  <si>
    <t>SureWest (Roseville)</t>
  </si>
  <si>
    <t>AT&amp;T Comm.</t>
  </si>
  <si>
    <t>SureWest (Televideo)</t>
  </si>
  <si>
    <t>Sage</t>
  </si>
  <si>
    <t>AT&amp;T (SBC)</t>
  </si>
  <si>
    <t>Astound BB (Wave)</t>
  </si>
  <si>
    <t>ConnectTo</t>
  </si>
  <si>
    <t>Race Technologies</t>
  </si>
  <si>
    <t>Charter</t>
  </si>
  <si>
    <t>MCI</t>
  </si>
  <si>
    <t>Free Choice (PCS1)</t>
  </si>
  <si>
    <t>Wireline Carriers</t>
  </si>
  <si>
    <t xml:space="preserve">  Subtotal</t>
  </si>
  <si>
    <t>Sebastian (Foresthill)</t>
  </si>
  <si>
    <t>Sebastian (Kerman)</t>
  </si>
  <si>
    <t>Tcast (Blue Casa)</t>
  </si>
  <si>
    <t>EnhancedComm</t>
  </si>
  <si>
    <t>Frontier (Citizens CA)</t>
  </si>
  <si>
    <t>Frontier (Global Valley)</t>
  </si>
  <si>
    <t>TDS (Happy Valley)</t>
  </si>
  <si>
    <t>TDS (Hornitos)</t>
  </si>
  <si>
    <t>TDS (Winterhaven)</t>
  </si>
  <si>
    <t>Frontier (Tuolumne)</t>
  </si>
  <si>
    <t>Frontier (Golden State)</t>
  </si>
  <si>
    <t>Frontier (SWWC)</t>
  </si>
  <si>
    <t>Frontier (SWWC 1)</t>
  </si>
  <si>
    <t>Matrix (Vartec)</t>
  </si>
  <si>
    <t>Total Approved LifeLine Subscribers in California by Carrier</t>
  </si>
  <si>
    <t>California LifeLine Wireless Carriers</t>
  </si>
  <si>
    <t>Tag Mobile</t>
  </si>
  <si>
    <t>Time Warner Cable</t>
  </si>
  <si>
    <t>Grand Total</t>
  </si>
  <si>
    <t>Blue Jay Wireless</t>
  </si>
  <si>
    <t>Frontier (fka Verizon CA)</t>
  </si>
  <si>
    <t>Brighthouse</t>
  </si>
  <si>
    <t>TC Telephone (1)</t>
  </si>
  <si>
    <t>TC Telephone (2)</t>
  </si>
  <si>
    <t>TruConnect</t>
  </si>
  <si>
    <t>TracFone dba SafeLink</t>
  </si>
  <si>
    <t>AirVoice Wireless dba Feel Safe Wireless</t>
  </si>
  <si>
    <t>Assurance Wireless by Virgin Mobile</t>
  </si>
  <si>
    <t>iWireless dba Access Wireless</t>
  </si>
  <si>
    <t>Telrite dba Life wireless</t>
  </si>
  <si>
    <t>Amerimex dba SafetyNet Wireless</t>
  </si>
  <si>
    <t>Boomerang Wireless dba enTouch Wireless</t>
  </si>
  <si>
    <t>Global Connection dba Standup Wireless</t>
  </si>
  <si>
    <t xml:space="preserve">American Broadband and Telecommunications </t>
  </si>
  <si>
    <t>As Reported by Maximus Health Human Services, Inc.</t>
  </si>
  <si>
    <t>Excess Telecom</t>
  </si>
  <si>
    <t>Infiniti Mobile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</si>
</sst>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sz val="16"/>
      <name val="Calibri"/>
      <family val="2"/>
    </font>
    <font>
      <b/>
      <sz val="2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Calibri"/>
      <family val="2"/>
    </font>
    <font>
      <sz val="12"/>
      <color rgb="FF0000FF"/>
      <name val="Times New Roman"/>
      <family val="1"/>
    </font>
    <font>
      <b/>
      <sz val="20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 quotePrefix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44" fillId="0" borderId="0" xfId="42" applyNumberFormat="1" applyFont="1" applyAlignment="1">
      <alignment horizontal="center"/>
    </xf>
    <xf numFmtId="164" fontId="44" fillId="0" borderId="0" xfId="42" applyNumberFormat="1" applyFont="1" applyAlignment="1">
      <alignment horizontal="left"/>
    </xf>
    <xf numFmtId="164" fontId="24" fillId="0" borderId="0" xfId="42" applyNumberFormat="1" applyFont="1" applyAlignment="1">
      <alignment/>
    </xf>
    <xf numFmtId="164" fontId="22" fillId="0" borderId="0" xfId="42" applyNumberFormat="1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 quotePrefix="1">
      <alignment/>
    </xf>
    <xf numFmtId="164" fontId="44" fillId="0" borderId="13" xfId="42" applyNumberFormat="1" applyFont="1" applyBorder="1" applyAlignment="1">
      <alignment horizontal="left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164" fontId="24" fillId="0" borderId="0" xfId="42" applyNumberFormat="1" applyFont="1" applyAlignment="1">
      <alignment/>
    </xf>
    <xf numFmtId="164" fontId="24" fillId="0" borderId="0" xfId="42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164" fontId="22" fillId="0" borderId="13" xfId="42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45" fillId="0" borderId="10" xfId="42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164" fontId="23" fillId="0" borderId="17" xfId="42" applyNumberFormat="1" applyFont="1" applyBorder="1" applyAlignment="1">
      <alignment/>
    </xf>
    <xf numFmtId="0" fontId="22" fillId="0" borderId="0" xfId="0" applyFont="1" applyAlignment="1">
      <alignment/>
    </xf>
    <xf numFmtId="164" fontId="24" fillId="0" borderId="0" xfId="42" applyNumberFormat="1" applyFont="1" applyAlignment="1">
      <alignment/>
    </xf>
    <xf numFmtId="164" fontId="45" fillId="0" borderId="0" xfId="42" applyNumberFormat="1" applyFont="1" applyAlignment="1">
      <alignment horizontal="center"/>
    </xf>
    <xf numFmtId="0" fontId="25" fillId="12" borderId="18" xfId="0" applyFont="1" applyFill="1" applyBorder="1" applyAlignment="1">
      <alignment horizontal="center"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42" applyNumberFormat="1" applyFont="1" applyAlignment="1">
      <alignment/>
    </xf>
    <xf numFmtId="164" fontId="22" fillId="0" borderId="0" xfId="42" applyNumberFormat="1" applyFont="1" applyAlignment="1">
      <alignment/>
    </xf>
    <xf numFmtId="0" fontId="46" fillId="34" borderId="15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6" fillId="34" borderId="19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0" xfId="0" applyFont="1" applyFill="1" applyAlignment="1">
      <alignment horizontal="center"/>
    </xf>
    <xf numFmtId="0" fontId="46" fillId="34" borderId="1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6" fillId="34" borderId="14" xfId="0" applyFont="1" applyFill="1" applyBorder="1" applyAlignment="1">
      <alignment horizontal="center"/>
    </xf>
    <xf numFmtId="0" fontId="25" fillId="12" borderId="18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5" fillId="12" borderId="20" xfId="0" applyFont="1" applyFill="1" applyBorder="1" applyAlignment="1">
      <alignment horizontal="center"/>
    </xf>
    <xf numFmtId="0" fontId="25" fillId="12" borderId="21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9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="80" zoomScaleNormal="8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Q69" sqref="Q69"/>
    </sheetView>
  </sheetViews>
  <sheetFormatPr defaultColWidth="9.140625" defaultRowHeight="12.75"/>
  <cols>
    <col min="1" max="2" width="2.7109375" style="1" customWidth="1"/>
    <col min="3" max="3" width="64.28125" style="1" customWidth="1"/>
    <col min="4" max="4" width="2.57421875" style="1" customWidth="1"/>
    <col min="5" max="10" width="18.140625" style="1" customWidth="1"/>
    <col min="11" max="11" width="2.140625" style="1" customWidth="1"/>
    <col min="12" max="17" width="18.140625" style="1" customWidth="1"/>
    <col min="18" max="19" width="9.140625" style="1" customWidth="1"/>
    <col min="20" max="20" width="10.28125" style="1" bestFit="1" customWidth="1"/>
    <col min="21" max="16384" width="9.140625" style="1" customWidth="1"/>
  </cols>
  <sheetData>
    <row r="1" spans="1:17" s="3" customFormat="1" ht="26.25">
      <c r="A1" s="47" t="s">
        <v>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9"/>
    </row>
    <row r="2" spans="1:17" s="3" customFormat="1" ht="26.25">
      <c r="A2" s="50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s="3" customFormat="1" ht="26.25">
      <c r="A3" s="53">
        <v>2022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</row>
    <row r="4" spans="1:17" ht="21">
      <c r="A4" s="33"/>
      <c r="B4" s="13"/>
      <c r="C4" s="56" t="s">
        <v>12</v>
      </c>
      <c r="D4" s="57"/>
      <c r="E4" s="41" t="s">
        <v>0</v>
      </c>
      <c r="F4" s="41" t="s">
        <v>1</v>
      </c>
      <c r="G4" s="41" t="s">
        <v>2</v>
      </c>
      <c r="H4" s="41" t="s">
        <v>3</v>
      </c>
      <c r="I4" s="41" t="s">
        <v>4</v>
      </c>
      <c r="J4" s="41" t="s">
        <v>5</v>
      </c>
      <c r="K4" s="59"/>
      <c r="L4" s="41" t="s">
        <v>6</v>
      </c>
      <c r="M4" s="41" t="s">
        <v>7</v>
      </c>
      <c r="N4" s="41" t="s">
        <v>8</v>
      </c>
      <c r="O4" s="41" t="s">
        <v>9</v>
      </c>
      <c r="P4" s="41" t="s">
        <v>10</v>
      </c>
      <c r="Q4" s="41" t="s">
        <v>11</v>
      </c>
    </row>
    <row r="5" spans="1:17" ht="21">
      <c r="A5" s="34"/>
      <c r="B5" s="35"/>
      <c r="C5" s="56"/>
      <c r="D5" s="58"/>
      <c r="E5" s="41">
        <v>2022</v>
      </c>
      <c r="F5" s="41">
        <f>E5</f>
        <v>2022</v>
      </c>
      <c r="G5" s="41">
        <f>F5</f>
        <v>2022</v>
      </c>
      <c r="H5" s="41">
        <f>G5</f>
        <v>2022</v>
      </c>
      <c r="I5" s="41">
        <f>H5</f>
        <v>2022</v>
      </c>
      <c r="J5" s="41">
        <f>I5</f>
        <v>2022</v>
      </c>
      <c r="K5" s="60"/>
      <c r="L5" s="41">
        <f>E5</f>
        <v>2022</v>
      </c>
      <c r="M5" s="41">
        <f>E5</f>
        <v>2022</v>
      </c>
      <c r="N5" s="41">
        <f>M5</f>
        <v>2022</v>
      </c>
      <c r="O5" s="41">
        <f>N5</f>
        <v>2022</v>
      </c>
      <c r="P5" s="41">
        <f>O5</f>
        <v>2022</v>
      </c>
      <c r="Q5" s="41">
        <f>P5</f>
        <v>2022</v>
      </c>
    </row>
    <row r="6" spans="1:17" ht="15.75">
      <c r="A6" s="14"/>
      <c r="B6" s="15"/>
      <c r="C6" s="15"/>
      <c r="D6" s="15"/>
      <c r="E6" s="8"/>
      <c r="F6" s="8"/>
      <c r="G6" s="8"/>
      <c r="H6" s="8"/>
      <c r="I6" s="8"/>
      <c r="J6" s="43"/>
      <c r="K6" s="7"/>
      <c r="L6" s="8"/>
      <c r="M6" s="8"/>
      <c r="N6" s="8"/>
      <c r="O6" s="8"/>
      <c r="P6" s="8"/>
      <c r="Q6" s="16"/>
    </row>
    <row r="7" spans="1:17" ht="15.75">
      <c r="A7" s="14"/>
      <c r="B7" s="17" t="s">
        <v>33</v>
      </c>
      <c r="C7" s="15"/>
      <c r="D7" s="15"/>
      <c r="E7" s="8"/>
      <c r="F7" s="8"/>
      <c r="G7" s="8"/>
      <c r="H7" s="8"/>
      <c r="I7" s="8"/>
      <c r="J7" s="43"/>
      <c r="K7" s="7"/>
      <c r="L7" s="8"/>
      <c r="M7" s="8"/>
      <c r="N7" s="8"/>
      <c r="O7" s="8"/>
      <c r="P7" s="8"/>
      <c r="Q7" s="16"/>
    </row>
    <row r="8" spans="1:17" ht="15.75">
      <c r="A8" s="14"/>
      <c r="B8" s="18"/>
      <c r="C8" s="19" t="s">
        <v>27</v>
      </c>
      <c r="D8" s="15"/>
      <c r="E8" s="9">
        <v>2</v>
      </c>
      <c r="F8" s="9">
        <v>2</v>
      </c>
      <c r="G8" s="9">
        <v>2</v>
      </c>
      <c r="H8" s="9">
        <v>2</v>
      </c>
      <c r="I8" s="40">
        <v>0</v>
      </c>
      <c r="J8" s="40">
        <v>0</v>
      </c>
      <c r="K8" s="15"/>
      <c r="L8" s="9">
        <v>0</v>
      </c>
      <c r="M8" s="40">
        <v>0</v>
      </c>
      <c r="N8" s="9">
        <v>0</v>
      </c>
      <c r="O8" s="9">
        <v>0</v>
      </c>
      <c r="P8" s="40">
        <v>0</v>
      </c>
      <c r="Q8" s="40">
        <v>0</v>
      </c>
    </row>
    <row r="9" spans="1:17" ht="15.75">
      <c r="A9" s="14"/>
      <c r="B9" s="18"/>
      <c r="C9" s="21" t="s">
        <v>26</v>
      </c>
      <c r="D9" s="15"/>
      <c r="E9" s="9">
        <v>151053</v>
      </c>
      <c r="F9" s="9">
        <v>149305</v>
      </c>
      <c r="G9" s="9">
        <v>147551</v>
      </c>
      <c r="H9" s="9">
        <v>145832</v>
      </c>
      <c r="I9" s="40">
        <v>144501</v>
      </c>
      <c r="J9" s="40">
        <v>142939</v>
      </c>
      <c r="K9" s="15"/>
      <c r="L9" s="9">
        <v>141902</v>
      </c>
      <c r="M9" s="40">
        <v>139695</v>
      </c>
      <c r="N9" s="9">
        <v>137922</v>
      </c>
      <c r="O9" s="9">
        <v>135318</v>
      </c>
      <c r="P9" s="40">
        <v>128589</v>
      </c>
      <c r="Q9" s="40">
        <v>120260</v>
      </c>
    </row>
    <row r="10" spans="1:17" ht="15.75">
      <c r="A10" s="14"/>
      <c r="B10" s="18"/>
      <c r="C10" s="21" t="s">
        <v>23</v>
      </c>
      <c r="D10" s="15"/>
      <c r="E10" s="9">
        <v>20</v>
      </c>
      <c r="F10" s="9">
        <v>10</v>
      </c>
      <c r="G10" s="9">
        <v>10</v>
      </c>
      <c r="H10" s="9">
        <v>0</v>
      </c>
      <c r="I10" s="40">
        <v>0</v>
      </c>
      <c r="J10" s="40">
        <v>0</v>
      </c>
      <c r="K10" s="15"/>
      <c r="L10" s="9">
        <v>0</v>
      </c>
      <c r="M10" s="40">
        <v>0</v>
      </c>
      <c r="N10" s="9">
        <v>0</v>
      </c>
      <c r="O10" s="9">
        <v>0</v>
      </c>
      <c r="P10" s="40">
        <v>0</v>
      </c>
      <c r="Q10" s="40">
        <v>0</v>
      </c>
    </row>
    <row r="11" spans="1:17" ht="15.75">
      <c r="A11" s="14"/>
      <c r="B11" s="18"/>
      <c r="C11" s="21" t="s">
        <v>56</v>
      </c>
      <c r="D11" s="15"/>
      <c r="E11" s="9">
        <v>117</v>
      </c>
      <c r="F11" s="9">
        <v>116</v>
      </c>
      <c r="G11" s="9">
        <v>117</v>
      </c>
      <c r="H11" s="9">
        <v>116</v>
      </c>
      <c r="I11" s="40">
        <v>123</v>
      </c>
      <c r="J11" s="40">
        <v>124</v>
      </c>
      <c r="K11" s="15"/>
      <c r="L11" s="9">
        <v>124</v>
      </c>
      <c r="M11" s="40">
        <v>127</v>
      </c>
      <c r="N11" s="9">
        <v>127</v>
      </c>
      <c r="O11" s="9">
        <v>125</v>
      </c>
      <c r="P11" s="40">
        <v>119</v>
      </c>
      <c r="Q11" s="40">
        <v>111</v>
      </c>
    </row>
    <row r="12" spans="1:17" ht="15.75">
      <c r="A12" s="14"/>
      <c r="B12" s="18"/>
      <c r="C12" s="21" t="s">
        <v>14</v>
      </c>
      <c r="D12" s="15"/>
      <c r="E12" s="9">
        <v>424</v>
      </c>
      <c r="F12" s="9">
        <v>426</v>
      </c>
      <c r="G12" s="9">
        <v>412</v>
      </c>
      <c r="H12" s="9">
        <v>405</v>
      </c>
      <c r="I12" s="40">
        <v>404</v>
      </c>
      <c r="J12" s="40">
        <v>405</v>
      </c>
      <c r="K12" s="15"/>
      <c r="L12" s="9">
        <v>405</v>
      </c>
      <c r="M12" s="40">
        <v>404</v>
      </c>
      <c r="N12" s="9">
        <v>404</v>
      </c>
      <c r="O12" s="9">
        <v>405</v>
      </c>
      <c r="P12" s="40">
        <v>392</v>
      </c>
      <c r="Q12" s="40">
        <v>373</v>
      </c>
    </row>
    <row r="13" spans="1:17" ht="15.75">
      <c r="A13" s="14"/>
      <c r="B13" s="18"/>
      <c r="C13" s="21" t="s">
        <v>13</v>
      </c>
      <c r="D13" s="15"/>
      <c r="E13" s="9">
        <v>228</v>
      </c>
      <c r="F13" s="9">
        <v>229</v>
      </c>
      <c r="G13" s="9">
        <v>231</v>
      </c>
      <c r="H13" s="9">
        <v>232</v>
      </c>
      <c r="I13" s="40">
        <v>232</v>
      </c>
      <c r="J13" s="40">
        <v>235</v>
      </c>
      <c r="K13" s="15"/>
      <c r="L13" s="9">
        <v>234</v>
      </c>
      <c r="M13" s="40">
        <v>232</v>
      </c>
      <c r="N13" s="9">
        <v>224</v>
      </c>
      <c r="O13" s="9">
        <v>222</v>
      </c>
      <c r="P13" s="40">
        <v>220</v>
      </c>
      <c r="Q13" s="40">
        <v>205</v>
      </c>
    </row>
    <row r="14" spans="1:17" ht="15.75">
      <c r="A14" s="14"/>
      <c r="B14" s="22"/>
      <c r="C14" s="21" t="s">
        <v>30</v>
      </c>
      <c r="D14" s="15"/>
      <c r="E14" s="9">
        <v>1980</v>
      </c>
      <c r="F14" s="9">
        <v>1997</v>
      </c>
      <c r="G14" s="9">
        <v>2012</v>
      </c>
      <c r="H14" s="9">
        <v>2023</v>
      </c>
      <c r="I14" s="40">
        <v>2033</v>
      </c>
      <c r="J14" s="40">
        <v>2047</v>
      </c>
      <c r="K14" s="15"/>
      <c r="L14" s="9">
        <v>2058</v>
      </c>
      <c r="M14" s="40">
        <v>2063</v>
      </c>
      <c r="N14" s="9">
        <v>2067</v>
      </c>
      <c r="O14" s="9">
        <v>2046</v>
      </c>
      <c r="P14" s="40">
        <v>1948</v>
      </c>
      <c r="Q14" s="40">
        <v>1784</v>
      </c>
    </row>
    <row r="15" spans="1:17" ht="15.75">
      <c r="A15" s="14"/>
      <c r="B15" s="22"/>
      <c r="C15" s="21" t="s">
        <v>28</v>
      </c>
      <c r="D15" s="15"/>
      <c r="E15" s="9">
        <v>2853</v>
      </c>
      <c r="F15" s="9">
        <v>2864</v>
      </c>
      <c r="G15" s="9">
        <v>2870</v>
      </c>
      <c r="H15" s="9">
        <v>2860</v>
      </c>
      <c r="I15" s="40">
        <v>2849</v>
      </c>
      <c r="J15" s="40">
        <v>2837</v>
      </c>
      <c r="K15" s="15"/>
      <c r="L15" s="9">
        <v>2835</v>
      </c>
      <c r="M15" s="40">
        <v>2795</v>
      </c>
      <c r="N15" s="9">
        <v>2838</v>
      </c>
      <c r="O15" s="9">
        <v>2798</v>
      </c>
      <c r="P15" s="40">
        <v>2705</v>
      </c>
      <c r="Q15" s="40">
        <v>2540</v>
      </c>
    </row>
    <row r="16" spans="1:17" ht="15.75">
      <c r="A16" s="14"/>
      <c r="B16" s="18"/>
      <c r="C16" s="19" t="s">
        <v>21</v>
      </c>
      <c r="D16" s="15"/>
      <c r="E16" s="9">
        <v>8500</v>
      </c>
      <c r="F16" s="9">
        <v>8411</v>
      </c>
      <c r="G16" s="9">
        <v>8110</v>
      </c>
      <c r="H16" s="9">
        <v>8001</v>
      </c>
      <c r="I16" s="40">
        <v>7999</v>
      </c>
      <c r="J16" s="40">
        <v>7930</v>
      </c>
      <c r="K16" s="15"/>
      <c r="L16" s="9">
        <v>7843</v>
      </c>
      <c r="M16" s="40">
        <v>7776</v>
      </c>
      <c r="N16" s="9">
        <v>7693</v>
      </c>
      <c r="O16" s="9">
        <v>7562</v>
      </c>
      <c r="P16" s="40">
        <v>7329</v>
      </c>
      <c r="Q16" s="40">
        <v>6931</v>
      </c>
    </row>
    <row r="17" spans="1:17" ht="15.75">
      <c r="A17" s="14"/>
      <c r="B17" s="22"/>
      <c r="C17" s="21" t="s">
        <v>15</v>
      </c>
      <c r="D17" s="15"/>
      <c r="E17" s="9">
        <v>251</v>
      </c>
      <c r="F17" s="9">
        <v>244</v>
      </c>
      <c r="G17" s="9">
        <v>237</v>
      </c>
      <c r="H17" s="9">
        <v>236</v>
      </c>
      <c r="I17" s="40">
        <v>230</v>
      </c>
      <c r="J17" s="40">
        <v>231</v>
      </c>
      <c r="K17" s="15"/>
      <c r="L17" s="9">
        <v>231</v>
      </c>
      <c r="M17" s="40">
        <v>230</v>
      </c>
      <c r="N17" s="9">
        <v>228</v>
      </c>
      <c r="O17" s="9">
        <v>222</v>
      </c>
      <c r="P17" s="40">
        <v>208</v>
      </c>
      <c r="Q17" s="40">
        <v>199</v>
      </c>
    </row>
    <row r="18" spans="1:17" ht="15.75">
      <c r="A18" s="14"/>
      <c r="B18" s="18"/>
      <c r="C18" s="19" t="s">
        <v>38</v>
      </c>
      <c r="D18" s="15"/>
      <c r="E18" s="9">
        <v>2</v>
      </c>
      <c r="F18" s="9">
        <v>2</v>
      </c>
      <c r="G18" s="9">
        <v>2</v>
      </c>
      <c r="H18" s="9">
        <v>2</v>
      </c>
      <c r="I18" s="40">
        <v>2</v>
      </c>
      <c r="J18" s="40">
        <v>2</v>
      </c>
      <c r="K18" s="15"/>
      <c r="L18" s="9">
        <v>2</v>
      </c>
      <c r="M18" s="40">
        <v>2</v>
      </c>
      <c r="N18" s="9">
        <v>2</v>
      </c>
      <c r="O18" s="9">
        <v>2</v>
      </c>
      <c r="P18" s="40">
        <v>2</v>
      </c>
      <c r="Q18" s="40">
        <v>2</v>
      </c>
    </row>
    <row r="19" spans="1:17" ht="15.75">
      <c r="A19" s="14"/>
      <c r="B19" s="22"/>
      <c r="C19" s="21" t="s">
        <v>32</v>
      </c>
      <c r="D19" s="15"/>
      <c r="E19" s="9">
        <v>9</v>
      </c>
      <c r="F19" s="9">
        <v>9</v>
      </c>
      <c r="G19" s="9">
        <v>9</v>
      </c>
      <c r="H19" s="9">
        <v>9</v>
      </c>
      <c r="I19" s="40">
        <v>9</v>
      </c>
      <c r="J19" s="40">
        <v>0</v>
      </c>
      <c r="K19" s="15"/>
      <c r="L19" s="9">
        <v>0</v>
      </c>
      <c r="M19" s="40">
        <v>0</v>
      </c>
      <c r="N19" s="9">
        <v>0</v>
      </c>
      <c r="O19" s="9">
        <v>0</v>
      </c>
      <c r="P19" s="40">
        <v>0</v>
      </c>
      <c r="Q19" s="40">
        <v>0</v>
      </c>
    </row>
    <row r="20" spans="1:17" ht="15.75">
      <c r="A20" s="14"/>
      <c r="B20" s="18"/>
      <c r="C20" s="21" t="s">
        <v>39</v>
      </c>
      <c r="D20" s="15"/>
      <c r="E20" s="9">
        <v>1961</v>
      </c>
      <c r="F20" s="9">
        <v>1946</v>
      </c>
      <c r="G20" s="9">
        <v>1935</v>
      </c>
      <c r="H20" s="9">
        <v>1919</v>
      </c>
      <c r="I20" s="40">
        <v>1898</v>
      </c>
      <c r="J20" s="40">
        <v>1874</v>
      </c>
      <c r="K20" s="15"/>
      <c r="L20" s="9">
        <v>1860</v>
      </c>
      <c r="M20" s="40">
        <v>1849</v>
      </c>
      <c r="N20" s="9">
        <v>1816</v>
      </c>
      <c r="O20" s="9">
        <v>1781</v>
      </c>
      <c r="P20" s="40">
        <v>1714</v>
      </c>
      <c r="Q20" s="40">
        <v>1637</v>
      </c>
    </row>
    <row r="21" spans="1:17" ht="15.75">
      <c r="A21" s="14"/>
      <c r="B21" s="18"/>
      <c r="C21" s="21" t="s">
        <v>40</v>
      </c>
      <c r="D21" s="15"/>
      <c r="E21" s="9">
        <v>418</v>
      </c>
      <c r="F21" s="9">
        <v>413</v>
      </c>
      <c r="G21" s="9">
        <v>410</v>
      </c>
      <c r="H21" s="9">
        <v>404</v>
      </c>
      <c r="I21" s="40">
        <v>400</v>
      </c>
      <c r="J21" s="40">
        <v>397</v>
      </c>
      <c r="K21" s="15"/>
      <c r="L21" s="9">
        <v>394</v>
      </c>
      <c r="M21" s="40">
        <v>389</v>
      </c>
      <c r="N21" s="9">
        <v>384</v>
      </c>
      <c r="O21" s="9">
        <v>376</v>
      </c>
      <c r="P21" s="40">
        <v>361</v>
      </c>
      <c r="Q21" s="40">
        <v>324</v>
      </c>
    </row>
    <row r="22" spans="1:17" ht="15.75">
      <c r="A22" s="14"/>
      <c r="B22" s="18"/>
      <c r="C22" s="21" t="s">
        <v>45</v>
      </c>
      <c r="D22" s="15"/>
      <c r="E22" s="9">
        <v>271</v>
      </c>
      <c r="F22" s="9">
        <v>265</v>
      </c>
      <c r="G22" s="9">
        <v>262</v>
      </c>
      <c r="H22" s="9">
        <v>262</v>
      </c>
      <c r="I22" s="40">
        <v>258</v>
      </c>
      <c r="J22" s="40">
        <v>256</v>
      </c>
      <c r="K22" s="15"/>
      <c r="L22" s="9">
        <v>252</v>
      </c>
      <c r="M22" s="40">
        <v>250</v>
      </c>
      <c r="N22" s="9">
        <v>247</v>
      </c>
      <c r="O22" s="9">
        <v>244</v>
      </c>
      <c r="P22" s="40">
        <v>239</v>
      </c>
      <c r="Q22" s="40">
        <v>227</v>
      </c>
    </row>
    <row r="23" spans="1:17" ht="15.75">
      <c r="A23" s="14"/>
      <c r="B23" s="18"/>
      <c r="C23" s="21" t="s">
        <v>47</v>
      </c>
      <c r="D23" s="15"/>
      <c r="E23" s="9">
        <v>168</v>
      </c>
      <c r="F23" s="9">
        <v>167</v>
      </c>
      <c r="G23" s="9">
        <v>168</v>
      </c>
      <c r="H23" s="9">
        <v>170</v>
      </c>
      <c r="I23" s="40">
        <v>168</v>
      </c>
      <c r="J23" s="40">
        <v>167</v>
      </c>
      <c r="K23" s="15"/>
      <c r="L23" s="9">
        <v>167</v>
      </c>
      <c r="M23" s="40">
        <v>168</v>
      </c>
      <c r="N23" s="9">
        <v>165</v>
      </c>
      <c r="O23" s="9">
        <v>160</v>
      </c>
      <c r="P23" s="40">
        <v>155</v>
      </c>
      <c r="Q23" s="40">
        <v>150</v>
      </c>
    </row>
    <row r="24" spans="1:17" ht="15.75">
      <c r="A24" s="14"/>
      <c r="B24" s="22"/>
      <c r="C24" s="21" t="s">
        <v>46</v>
      </c>
      <c r="D24" s="15"/>
      <c r="E24" s="9">
        <v>274</v>
      </c>
      <c r="F24" s="9">
        <v>268</v>
      </c>
      <c r="G24" s="9">
        <v>267</v>
      </c>
      <c r="H24" s="9">
        <v>268</v>
      </c>
      <c r="I24" s="40">
        <v>268</v>
      </c>
      <c r="J24" s="40">
        <v>265</v>
      </c>
      <c r="K24" s="15"/>
      <c r="L24" s="9">
        <v>263</v>
      </c>
      <c r="M24" s="40">
        <v>262</v>
      </c>
      <c r="N24" s="9">
        <v>256</v>
      </c>
      <c r="O24" s="9">
        <v>255</v>
      </c>
      <c r="P24" s="40">
        <v>249</v>
      </c>
      <c r="Q24" s="40">
        <v>242</v>
      </c>
    </row>
    <row r="25" spans="1:17" ht="15.75">
      <c r="A25" s="14"/>
      <c r="B25" s="18"/>
      <c r="C25" s="21" t="s">
        <v>44</v>
      </c>
      <c r="D25" s="15"/>
      <c r="E25" s="9">
        <v>317</v>
      </c>
      <c r="F25" s="9">
        <v>318</v>
      </c>
      <c r="G25" s="9">
        <v>318</v>
      </c>
      <c r="H25" s="9">
        <v>313</v>
      </c>
      <c r="I25" s="40">
        <v>311</v>
      </c>
      <c r="J25" s="40">
        <v>310</v>
      </c>
      <c r="K25" s="15"/>
      <c r="L25" s="9">
        <v>303</v>
      </c>
      <c r="M25" s="40">
        <v>299</v>
      </c>
      <c r="N25" s="9">
        <v>291</v>
      </c>
      <c r="O25" s="9">
        <v>285</v>
      </c>
      <c r="P25" s="40">
        <v>278</v>
      </c>
      <c r="Q25" s="40">
        <v>269</v>
      </c>
    </row>
    <row r="26" spans="1:17" ht="15.75">
      <c r="A26" s="14"/>
      <c r="B26" s="18"/>
      <c r="C26" s="21" t="s">
        <v>48</v>
      </c>
      <c r="D26" s="15"/>
      <c r="E26" s="9">
        <v>0</v>
      </c>
      <c r="F26" s="9">
        <v>0</v>
      </c>
      <c r="G26" s="9">
        <v>0</v>
      </c>
      <c r="H26" s="9">
        <v>0</v>
      </c>
      <c r="I26" s="40">
        <v>0</v>
      </c>
      <c r="J26" s="40">
        <v>0</v>
      </c>
      <c r="K26" s="15"/>
      <c r="L26" s="9">
        <v>0</v>
      </c>
      <c r="M26" s="40">
        <v>0</v>
      </c>
      <c r="N26" s="9">
        <v>0</v>
      </c>
      <c r="O26" s="9">
        <v>0</v>
      </c>
      <c r="P26" s="40">
        <v>0</v>
      </c>
      <c r="Q26" s="40">
        <v>0</v>
      </c>
    </row>
    <row r="27" spans="1:17" ht="15.75">
      <c r="A27" s="14"/>
      <c r="B27" s="18"/>
      <c r="C27" s="21" t="s">
        <v>31</v>
      </c>
      <c r="D27" s="15"/>
      <c r="E27" s="9">
        <v>716</v>
      </c>
      <c r="F27" s="9">
        <v>700</v>
      </c>
      <c r="G27" s="9">
        <v>678</v>
      </c>
      <c r="H27" s="9">
        <v>669</v>
      </c>
      <c r="I27" s="40">
        <v>653</v>
      </c>
      <c r="J27" s="40">
        <v>645</v>
      </c>
      <c r="K27" s="15"/>
      <c r="L27" s="9">
        <v>632</v>
      </c>
      <c r="M27" s="40">
        <v>623</v>
      </c>
      <c r="N27" s="9">
        <v>616</v>
      </c>
      <c r="O27" s="9">
        <v>599</v>
      </c>
      <c r="P27" s="40">
        <v>577</v>
      </c>
      <c r="Q27" s="40">
        <v>535</v>
      </c>
    </row>
    <row r="28" spans="1:17" ht="15.75">
      <c r="A28" s="14"/>
      <c r="B28" s="18"/>
      <c r="C28" s="21" t="s">
        <v>20</v>
      </c>
      <c r="D28" s="15"/>
      <c r="E28" s="9">
        <v>2</v>
      </c>
      <c r="F28" s="9">
        <v>2</v>
      </c>
      <c r="G28" s="9">
        <v>2</v>
      </c>
      <c r="H28" s="9">
        <v>2</v>
      </c>
      <c r="I28" s="40">
        <v>2</v>
      </c>
      <c r="J28" s="40">
        <v>1</v>
      </c>
      <c r="K28" s="15"/>
      <c r="L28" s="9">
        <v>1</v>
      </c>
      <c r="M28" s="40">
        <v>1</v>
      </c>
      <c r="N28" s="9">
        <v>1</v>
      </c>
      <c r="O28" s="9">
        <v>1</v>
      </c>
      <c r="P28" s="40">
        <v>1</v>
      </c>
      <c r="Q28" s="40">
        <v>0</v>
      </c>
    </row>
    <row r="29" spans="1:17" ht="16.5" customHeight="1">
      <c r="A29" s="14"/>
      <c r="B29" s="18"/>
      <c r="C29" s="21" t="s">
        <v>16</v>
      </c>
      <c r="D29" s="15"/>
      <c r="E29" s="9">
        <v>626</v>
      </c>
      <c r="F29" s="9">
        <v>625</v>
      </c>
      <c r="G29" s="9">
        <v>628</v>
      </c>
      <c r="H29" s="9">
        <v>622</v>
      </c>
      <c r="I29" s="40">
        <v>617</v>
      </c>
      <c r="J29" s="40">
        <v>616</v>
      </c>
      <c r="K29" s="15"/>
      <c r="L29" s="9">
        <v>614</v>
      </c>
      <c r="M29" s="40">
        <v>607</v>
      </c>
      <c r="N29" s="9">
        <v>602</v>
      </c>
      <c r="O29" s="9">
        <v>597</v>
      </c>
      <c r="P29" s="40">
        <v>587</v>
      </c>
      <c r="Q29" s="40">
        <v>559</v>
      </c>
    </row>
    <row r="30" spans="1:17" ht="15.75">
      <c r="A30" s="14"/>
      <c r="B30" s="18"/>
      <c r="C30" s="21" t="s">
        <v>29</v>
      </c>
      <c r="D30" s="15"/>
      <c r="E30" s="9">
        <v>4</v>
      </c>
      <c r="F30" s="9">
        <v>4</v>
      </c>
      <c r="G30" s="9">
        <v>4</v>
      </c>
      <c r="H30" s="9">
        <v>4</v>
      </c>
      <c r="I30" s="40">
        <v>4</v>
      </c>
      <c r="J30" s="40">
        <v>4</v>
      </c>
      <c r="K30" s="15"/>
      <c r="L30" s="9">
        <v>4</v>
      </c>
      <c r="M30" s="40">
        <v>4</v>
      </c>
      <c r="N30" s="9">
        <v>4</v>
      </c>
      <c r="O30" s="9">
        <v>4</v>
      </c>
      <c r="P30" s="40">
        <v>4</v>
      </c>
      <c r="Q30" s="40">
        <v>4</v>
      </c>
    </row>
    <row r="31" spans="1:17" ht="15.75">
      <c r="A31" s="14"/>
      <c r="B31" s="22"/>
      <c r="C31" s="21" t="s">
        <v>25</v>
      </c>
      <c r="D31" s="15"/>
      <c r="E31" s="9">
        <v>0</v>
      </c>
      <c r="F31" s="9">
        <v>0</v>
      </c>
      <c r="G31" s="9">
        <v>0</v>
      </c>
      <c r="H31" s="9">
        <v>0</v>
      </c>
      <c r="I31" s="40">
        <v>0</v>
      </c>
      <c r="J31" s="40">
        <v>0</v>
      </c>
      <c r="K31" s="15"/>
      <c r="L31" s="9">
        <v>0</v>
      </c>
      <c r="M31" s="40">
        <v>0</v>
      </c>
      <c r="N31" s="9">
        <v>0</v>
      </c>
      <c r="O31" s="9">
        <v>0</v>
      </c>
      <c r="P31" s="40">
        <v>0</v>
      </c>
      <c r="Q31" s="40">
        <v>0</v>
      </c>
    </row>
    <row r="32" spans="1:17" ht="15.75">
      <c r="A32" s="14"/>
      <c r="B32" s="18"/>
      <c r="C32" s="21" t="s">
        <v>35</v>
      </c>
      <c r="D32" s="15"/>
      <c r="E32" s="9">
        <v>183</v>
      </c>
      <c r="F32" s="9">
        <v>183</v>
      </c>
      <c r="G32" s="9">
        <v>180</v>
      </c>
      <c r="H32" s="9">
        <v>178</v>
      </c>
      <c r="I32" s="40">
        <v>176</v>
      </c>
      <c r="J32" s="40">
        <v>174</v>
      </c>
      <c r="K32" s="15"/>
      <c r="L32" s="9">
        <v>173</v>
      </c>
      <c r="M32" s="40">
        <v>174</v>
      </c>
      <c r="N32" s="9">
        <v>169</v>
      </c>
      <c r="O32" s="9">
        <v>167</v>
      </c>
      <c r="P32" s="40">
        <v>164</v>
      </c>
      <c r="Q32" s="40">
        <v>153</v>
      </c>
    </row>
    <row r="33" spans="1:17" ht="15.75">
      <c r="A33" s="14"/>
      <c r="B33" s="18"/>
      <c r="C33" s="21" t="s">
        <v>36</v>
      </c>
      <c r="D33" s="15"/>
      <c r="E33" s="9">
        <v>1023</v>
      </c>
      <c r="F33" s="9">
        <v>1012</v>
      </c>
      <c r="G33" s="9">
        <v>1000</v>
      </c>
      <c r="H33" s="9">
        <v>990</v>
      </c>
      <c r="I33" s="40">
        <v>989</v>
      </c>
      <c r="J33" s="40">
        <v>980</v>
      </c>
      <c r="K33" s="15"/>
      <c r="L33" s="9">
        <v>951</v>
      </c>
      <c r="M33" s="40">
        <v>944</v>
      </c>
      <c r="N33" s="9">
        <v>934</v>
      </c>
      <c r="O33" s="9">
        <v>914</v>
      </c>
      <c r="P33" s="40">
        <v>857</v>
      </c>
      <c r="Q33" s="40">
        <v>801</v>
      </c>
    </row>
    <row r="34" spans="1:17" ht="15.75">
      <c r="A34" s="14"/>
      <c r="B34" s="18"/>
      <c r="C34" s="21" t="s">
        <v>17</v>
      </c>
      <c r="D34" s="15"/>
      <c r="E34" s="9">
        <v>1702</v>
      </c>
      <c r="F34" s="9">
        <v>1696</v>
      </c>
      <c r="G34" s="9">
        <v>1679</v>
      </c>
      <c r="H34" s="9">
        <v>1657</v>
      </c>
      <c r="I34" s="40">
        <v>1656</v>
      </c>
      <c r="J34" s="40">
        <v>1668</v>
      </c>
      <c r="K34" s="15"/>
      <c r="L34" s="9">
        <v>1666</v>
      </c>
      <c r="M34" s="40">
        <v>1663</v>
      </c>
      <c r="N34" s="9">
        <v>1655</v>
      </c>
      <c r="O34" s="9">
        <v>1637</v>
      </c>
      <c r="P34" s="40">
        <v>1602</v>
      </c>
      <c r="Q34" s="40">
        <v>1534</v>
      </c>
    </row>
    <row r="35" spans="1:17" ht="15.75">
      <c r="A35" s="14"/>
      <c r="B35" s="18"/>
      <c r="C35" s="21" t="s">
        <v>18</v>
      </c>
      <c r="D35" s="15"/>
      <c r="E35" s="9">
        <v>595</v>
      </c>
      <c r="F35" s="9">
        <v>596</v>
      </c>
      <c r="G35" s="9">
        <v>591</v>
      </c>
      <c r="H35" s="9">
        <v>595</v>
      </c>
      <c r="I35" s="40">
        <v>600</v>
      </c>
      <c r="J35" s="40">
        <v>595</v>
      </c>
      <c r="K35" s="15"/>
      <c r="L35" s="9">
        <v>598</v>
      </c>
      <c r="M35" s="40">
        <v>584</v>
      </c>
      <c r="N35" s="9">
        <v>581</v>
      </c>
      <c r="O35" s="9">
        <v>582</v>
      </c>
      <c r="P35" s="40">
        <v>564</v>
      </c>
      <c r="Q35" s="40">
        <v>552</v>
      </c>
    </row>
    <row r="36" spans="1:17" ht="15.75">
      <c r="A36" s="14"/>
      <c r="B36" s="18"/>
      <c r="C36" s="21" t="s">
        <v>22</v>
      </c>
      <c r="D36" s="15"/>
      <c r="E36" s="9">
        <v>838</v>
      </c>
      <c r="F36" s="9">
        <v>830</v>
      </c>
      <c r="G36" s="9">
        <v>815</v>
      </c>
      <c r="H36" s="9">
        <v>803</v>
      </c>
      <c r="I36" s="40">
        <v>790</v>
      </c>
      <c r="J36" s="40">
        <v>779</v>
      </c>
      <c r="K36" s="15"/>
      <c r="L36" s="9">
        <v>770</v>
      </c>
      <c r="M36" s="40">
        <v>753</v>
      </c>
      <c r="N36" s="9">
        <v>735</v>
      </c>
      <c r="O36" s="9">
        <v>719</v>
      </c>
      <c r="P36" s="40">
        <v>689</v>
      </c>
      <c r="Q36" s="40">
        <v>647</v>
      </c>
    </row>
    <row r="37" spans="1:17" ht="15.75">
      <c r="A37" s="14"/>
      <c r="B37" s="18"/>
      <c r="C37" s="21" t="s">
        <v>24</v>
      </c>
      <c r="D37" s="15"/>
      <c r="E37" s="9">
        <v>42</v>
      </c>
      <c r="F37" s="9">
        <v>40</v>
      </c>
      <c r="G37" s="9">
        <v>38</v>
      </c>
      <c r="H37" s="9">
        <v>39</v>
      </c>
      <c r="I37" s="40">
        <v>39</v>
      </c>
      <c r="J37" s="40">
        <v>37</v>
      </c>
      <c r="K37" s="15"/>
      <c r="L37" s="9">
        <v>37</v>
      </c>
      <c r="M37" s="40">
        <v>37</v>
      </c>
      <c r="N37" s="9">
        <v>39</v>
      </c>
      <c r="O37" s="9">
        <v>38</v>
      </c>
      <c r="P37" s="40">
        <v>38</v>
      </c>
      <c r="Q37" s="40">
        <v>35</v>
      </c>
    </row>
    <row r="38" spans="1:17" ht="15.75">
      <c r="A38" s="14"/>
      <c r="B38" s="18"/>
      <c r="C38" s="21" t="s">
        <v>57</v>
      </c>
      <c r="D38" s="15"/>
      <c r="E38" s="9">
        <v>0</v>
      </c>
      <c r="F38" s="9">
        <v>0</v>
      </c>
      <c r="G38" s="9">
        <v>0</v>
      </c>
      <c r="H38" s="9">
        <v>0</v>
      </c>
      <c r="I38" s="40">
        <v>0</v>
      </c>
      <c r="J38" s="40">
        <v>0</v>
      </c>
      <c r="K38" s="15"/>
      <c r="L38" s="9">
        <v>0</v>
      </c>
      <c r="M38" s="40">
        <v>0</v>
      </c>
      <c r="N38" s="9">
        <v>0</v>
      </c>
      <c r="O38" s="9">
        <v>0</v>
      </c>
      <c r="P38" s="40">
        <v>0</v>
      </c>
      <c r="Q38" s="40">
        <v>0</v>
      </c>
    </row>
    <row r="39" spans="1:17" ht="15.75">
      <c r="A39" s="14"/>
      <c r="B39" s="18"/>
      <c r="C39" s="21" t="s">
        <v>58</v>
      </c>
      <c r="D39" s="15"/>
      <c r="E39" s="9">
        <v>0</v>
      </c>
      <c r="F39" s="9">
        <v>0</v>
      </c>
      <c r="G39" s="9">
        <v>0</v>
      </c>
      <c r="H39" s="9">
        <v>0</v>
      </c>
      <c r="I39" s="40">
        <v>0</v>
      </c>
      <c r="J39" s="40">
        <v>0</v>
      </c>
      <c r="K39" s="15"/>
      <c r="L39" s="9">
        <v>0</v>
      </c>
      <c r="M39" s="40">
        <v>0</v>
      </c>
      <c r="N39" s="9">
        <v>0</v>
      </c>
      <c r="O39" s="9">
        <v>0</v>
      </c>
      <c r="P39" s="40">
        <v>0</v>
      </c>
      <c r="Q39" s="40">
        <v>0</v>
      </c>
    </row>
    <row r="40" spans="1:17" ht="15.75">
      <c r="A40" s="14"/>
      <c r="B40" s="22"/>
      <c r="C40" s="21" t="s">
        <v>37</v>
      </c>
      <c r="D40" s="15"/>
      <c r="E40" s="9">
        <v>3621</v>
      </c>
      <c r="F40" s="9">
        <v>3542</v>
      </c>
      <c r="G40" s="9">
        <v>3455</v>
      </c>
      <c r="H40" s="9">
        <v>3414</v>
      </c>
      <c r="I40" s="40">
        <v>3363</v>
      </c>
      <c r="J40" s="40">
        <v>3296</v>
      </c>
      <c r="K40" s="15"/>
      <c r="L40" s="9">
        <v>3223</v>
      </c>
      <c r="M40" s="40">
        <v>3159</v>
      </c>
      <c r="N40" s="9">
        <v>3091</v>
      </c>
      <c r="O40" s="9">
        <v>3006</v>
      </c>
      <c r="P40" s="40">
        <v>2887</v>
      </c>
      <c r="Q40" s="40">
        <v>2662</v>
      </c>
    </row>
    <row r="41" spans="1:17" ht="15.75">
      <c r="A41" s="14"/>
      <c r="B41" s="22"/>
      <c r="C41" s="21" t="s">
        <v>41</v>
      </c>
      <c r="D41" s="15"/>
      <c r="E41" s="9">
        <v>159</v>
      </c>
      <c r="F41" s="9">
        <v>159</v>
      </c>
      <c r="G41" s="9">
        <v>159</v>
      </c>
      <c r="H41" s="9">
        <v>155</v>
      </c>
      <c r="I41" s="40">
        <v>155</v>
      </c>
      <c r="J41" s="40">
        <v>151</v>
      </c>
      <c r="K41" s="15"/>
      <c r="L41" s="9">
        <v>151</v>
      </c>
      <c r="M41" s="40">
        <v>151</v>
      </c>
      <c r="N41" s="9">
        <v>151</v>
      </c>
      <c r="O41" s="9">
        <v>151</v>
      </c>
      <c r="P41" s="40">
        <v>144</v>
      </c>
      <c r="Q41" s="40">
        <v>130</v>
      </c>
    </row>
    <row r="42" spans="1:17" ht="15.75">
      <c r="A42" s="14"/>
      <c r="B42" s="18"/>
      <c r="C42" s="19" t="s">
        <v>42</v>
      </c>
      <c r="D42" s="15"/>
      <c r="E42" s="9">
        <v>16</v>
      </c>
      <c r="F42" s="9">
        <v>15</v>
      </c>
      <c r="G42" s="9">
        <v>15</v>
      </c>
      <c r="H42" s="9">
        <v>15</v>
      </c>
      <c r="I42" s="40">
        <v>15</v>
      </c>
      <c r="J42" s="40">
        <v>15</v>
      </c>
      <c r="K42" s="15"/>
      <c r="L42" s="9">
        <v>14</v>
      </c>
      <c r="M42" s="40">
        <v>14</v>
      </c>
      <c r="N42" s="9">
        <v>14</v>
      </c>
      <c r="O42" s="9">
        <v>14</v>
      </c>
      <c r="P42" s="40">
        <v>14</v>
      </c>
      <c r="Q42" s="40">
        <v>11</v>
      </c>
    </row>
    <row r="43" spans="1:17" ht="15.75">
      <c r="A43" s="14"/>
      <c r="B43" s="18"/>
      <c r="C43" s="19" t="s">
        <v>43</v>
      </c>
      <c r="D43" s="15"/>
      <c r="E43" s="9">
        <v>15</v>
      </c>
      <c r="F43" s="9">
        <v>15</v>
      </c>
      <c r="G43" s="9">
        <v>16</v>
      </c>
      <c r="H43" s="9">
        <v>16</v>
      </c>
      <c r="I43" s="40">
        <v>15</v>
      </c>
      <c r="J43" s="40">
        <v>15</v>
      </c>
      <c r="K43" s="15"/>
      <c r="L43" s="9">
        <v>14</v>
      </c>
      <c r="M43" s="40">
        <v>14</v>
      </c>
      <c r="N43" s="9">
        <v>14</v>
      </c>
      <c r="O43" s="9">
        <v>13</v>
      </c>
      <c r="P43" s="40">
        <v>12</v>
      </c>
      <c r="Q43" s="40">
        <v>12</v>
      </c>
    </row>
    <row r="44" spans="1:17" ht="15.75">
      <c r="A44" s="14"/>
      <c r="B44" s="18"/>
      <c r="C44" s="19" t="s">
        <v>52</v>
      </c>
      <c r="D44" s="15"/>
      <c r="E44" s="9">
        <v>11044</v>
      </c>
      <c r="F44" s="9">
        <v>11071</v>
      </c>
      <c r="G44" s="9">
        <v>11076</v>
      </c>
      <c r="H44" s="9">
        <v>11070</v>
      </c>
      <c r="I44" s="40">
        <v>11075</v>
      </c>
      <c r="J44" s="40">
        <v>11103</v>
      </c>
      <c r="K44" s="15"/>
      <c r="L44" s="9">
        <v>11088</v>
      </c>
      <c r="M44" s="40">
        <v>11008</v>
      </c>
      <c r="N44" s="9">
        <v>10969</v>
      </c>
      <c r="O44" s="9">
        <v>10785</v>
      </c>
      <c r="P44" s="40">
        <v>10279</v>
      </c>
      <c r="Q44" s="40">
        <v>9371</v>
      </c>
    </row>
    <row r="45" spans="1:17" ht="15.75">
      <c r="A45" s="14"/>
      <c r="B45" s="22"/>
      <c r="C45" s="19" t="s">
        <v>55</v>
      </c>
      <c r="D45" s="15"/>
      <c r="E45" s="9">
        <v>36505</v>
      </c>
      <c r="F45" s="9">
        <v>36045</v>
      </c>
      <c r="G45" s="9">
        <v>35576</v>
      </c>
      <c r="H45" s="9">
        <v>35081</v>
      </c>
      <c r="I45" s="40">
        <v>34707</v>
      </c>
      <c r="J45" s="40">
        <v>34282</v>
      </c>
      <c r="K45" s="15"/>
      <c r="L45" s="9">
        <v>33866</v>
      </c>
      <c r="M45" s="40">
        <v>33327</v>
      </c>
      <c r="N45" s="9">
        <v>32865</v>
      </c>
      <c r="O45" s="9">
        <v>32144</v>
      </c>
      <c r="P45" s="40">
        <v>30948</v>
      </c>
      <c r="Q45" s="40">
        <v>29099</v>
      </c>
    </row>
    <row r="46" spans="1:17" ht="15.75">
      <c r="A46" s="14"/>
      <c r="B46" s="18"/>
      <c r="C46" s="19" t="s">
        <v>19</v>
      </c>
      <c r="D46" s="15"/>
      <c r="E46" s="9">
        <v>634</v>
      </c>
      <c r="F46" s="9">
        <v>636</v>
      </c>
      <c r="G46" s="9">
        <v>641</v>
      </c>
      <c r="H46" s="9">
        <v>640</v>
      </c>
      <c r="I46" s="40">
        <v>646</v>
      </c>
      <c r="J46" s="40">
        <v>645</v>
      </c>
      <c r="K46" s="15"/>
      <c r="L46" s="9">
        <v>651</v>
      </c>
      <c r="M46" s="40">
        <v>653</v>
      </c>
      <c r="N46" s="9">
        <v>654</v>
      </c>
      <c r="O46" s="9">
        <v>654</v>
      </c>
      <c r="P46" s="40">
        <v>643</v>
      </c>
      <c r="Q46" s="40">
        <v>609</v>
      </c>
    </row>
    <row r="47" spans="1:17" ht="15.75">
      <c r="A47" s="14"/>
      <c r="B47" s="18"/>
      <c r="C47" s="19"/>
      <c r="D47" s="15"/>
      <c r="E47" s="23"/>
      <c r="F47" s="38"/>
      <c r="G47" s="23"/>
      <c r="H47" s="38"/>
      <c r="I47" s="42"/>
      <c r="J47" s="44"/>
      <c r="K47" s="11"/>
      <c r="L47" s="24"/>
      <c r="M47" s="9"/>
      <c r="N47" s="45"/>
      <c r="O47" s="23"/>
      <c r="Q47" s="20"/>
    </row>
    <row r="48" spans="1:17" ht="16.5" thickBot="1">
      <c r="A48" s="14"/>
      <c r="B48" s="22"/>
      <c r="C48" s="36" t="s">
        <v>34</v>
      </c>
      <c r="D48" s="17"/>
      <c r="E48" s="37">
        <f aca="true" t="shared" si="0" ref="E48:P48">SUM(E8:E46)</f>
        <v>226573</v>
      </c>
      <c r="F48" s="37">
        <f t="shared" si="0"/>
        <v>224163</v>
      </c>
      <c r="G48" s="37">
        <f t="shared" si="0"/>
        <v>221476</v>
      </c>
      <c r="H48" s="37">
        <f t="shared" si="0"/>
        <v>219004</v>
      </c>
      <c r="I48" s="37">
        <f t="shared" si="0"/>
        <v>217187</v>
      </c>
      <c r="J48" s="37">
        <f>SUM(J8:J46)</f>
        <v>215025</v>
      </c>
      <c r="K48" s="37">
        <f t="shared" si="0"/>
        <v>0</v>
      </c>
      <c r="L48" s="37">
        <f t="shared" si="0"/>
        <v>213326</v>
      </c>
      <c r="M48" s="37">
        <f t="shared" si="0"/>
        <v>210257</v>
      </c>
      <c r="N48" s="37">
        <f t="shared" si="0"/>
        <v>207758</v>
      </c>
      <c r="O48" s="37">
        <f t="shared" si="0"/>
        <v>203826</v>
      </c>
      <c r="P48" s="37">
        <f t="shared" si="0"/>
        <v>194518</v>
      </c>
      <c r="Q48" s="37">
        <f>SUM(Q8:Q46)</f>
        <v>181968</v>
      </c>
    </row>
    <row r="49" spans="1:17" ht="16.5" thickTop="1">
      <c r="A49" s="14"/>
      <c r="B49" s="22"/>
      <c r="C49" s="19"/>
      <c r="D49" s="15"/>
      <c r="E49" s="23"/>
      <c r="F49" s="38"/>
      <c r="G49" s="15"/>
      <c r="H49" s="38"/>
      <c r="I49" s="15"/>
      <c r="J49" s="23"/>
      <c r="K49" s="15"/>
      <c r="L49" s="25"/>
      <c r="M49" s="15"/>
      <c r="N49" s="38"/>
      <c r="O49" s="15"/>
      <c r="P49" s="15"/>
      <c r="Q49" s="20"/>
    </row>
    <row r="50" spans="1:17" ht="15.75">
      <c r="A50" s="14"/>
      <c r="B50" s="17" t="s">
        <v>50</v>
      </c>
      <c r="C50" s="19"/>
      <c r="D50" s="15"/>
      <c r="E50" s="23"/>
      <c r="F50" s="39"/>
      <c r="G50" s="23"/>
      <c r="H50" s="39"/>
      <c r="I50" s="23"/>
      <c r="J50" s="23"/>
      <c r="K50" s="11"/>
      <c r="L50" s="24"/>
      <c r="M50" s="23"/>
      <c r="N50" s="46"/>
      <c r="O50" s="23"/>
      <c r="P50" s="23"/>
      <c r="Q50" s="20"/>
    </row>
    <row r="51" spans="1:17" ht="15.75">
      <c r="A51" s="14"/>
      <c r="C51" s="19" t="s">
        <v>61</v>
      </c>
      <c r="D51" s="15"/>
      <c r="E51" s="9">
        <v>5283</v>
      </c>
      <c r="F51" s="9">
        <v>4941</v>
      </c>
      <c r="G51" s="9">
        <v>4355</v>
      </c>
      <c r="H51" s="9">
        <v>3880</v>
      </c>
      <c r="I51" s="9">
        <v>12907</v>
      </c>
      <c r="J51" s="9">
        <v>14784</v>
      </c>
      <c r="K51" s="6"/>
      <c r="L51" s="9">
        <v>16656</v>
      </c>
      <c r="M51" s="9">
        <v>17176</v>
      </c>
      <c r="N51" s="40">
        <v>17385</v>
      </c>
      <c r="O51" s="9">
        <v>18474</v>
      </c>
      <c r="P51" s="9">
        <v>19522</v>
      </c>
      <c r="Q51" s="9">
        <v>20494</v>
      </c>
    </row>
    <row r="52" spans="1:17" ht="15.75">
      <c r="A52" s="14"/>
      <c r="B52" s="22"/>
      <c r="C52" s="19" t="s">
        <v>65</v>
      </c>
      <c r="D52" s="15"/>
      <c r="E52" s="9">
        <v>34270</v>
      </c>
      <c r="F52" s="9">
        <v>31902</v>
      </c>
      <c r="G52" s="9">
        <v>29460</v>
      </c>
      <c r="H52" s="9">
        <v>27592</v>
      </c>
      <c r="I52" s="9">
        <v>26734</v>
      </c>
      <c r="J52" s="9">
        <v>28002</v>
      </c>
      <c r="K52" s="11"/>
      <c r="L52" s="9">
        <v>28397</v>
      </c>
      <c r="M52" s="9">
        <v>29013</v>
      </c>
      <c r="N52" s="40">
        <v>29963</v>
      </c>
      <c r="O52" s="9">
        <v>30554</v>
      </c>
      <c r="P52" s="23">
        <v>29540</v>
      </c>
      <c r="Q52" s="9">
        <v>28732</v>
      </c>
    </row>
    <row r="53" spans="1:17" ht="15.75">
      <c r="A53" s="14"/>
      <c r="B53" s="22"/>
      <c r="C53" s="19" t="s">
        <v>62</v>
      </c>
      <c r="D53" s="15"/>
      <c r="E53" s="9">
        <v>316454</v>
      </c>
      <c r="F53" s="9">
        <v>320339</v>
      </c>
      <c r="G53" s="9">
        <v>335558</v>
      </c>
      <c r="H53" s="9">
        <v>355566</v>
      </c>
      <c r="I53" s="9">
        <v>364273</v>
      </c>
      <c r="J53" s="9">
        <v>370792</v>
      </c>
      <c r="K53" s="11"/>
      <c r="L53" s="9">
        <v>383637</v>
      </c>
      <c r="M53" s="9">
        <v>387428</v>
      </c>
      <c r="N53" s="40">
        <v>398101</v>
      </c>
      <c r="O53" s="9">
        <v>408695</v>
      </c>
      <c r="P53" s="23">
        <v>403390</v>
      </c>
      <c r="Q53" s="9">
        <v>392613</v>
      </c>
    </row>
    <row r="54" spans="1:24" ht="15.75">
      <c r="A54" s="14"/>
      <c r="B54" s="18"/>
      <c r="C54" s="15" t="s">
        <v>66</v>
      </c>
      <c r="D54" s="15"/>
      <c r="E54" s="9">
        <v>99923</v>
      </c>
      <c r="F54" s="9">
        <v>97071</v>
      </c>
      <c r="G54" s="9">
        <v>93836</v>
      </c>
      <c r="H54" s="9">
        <v>91709</v>
      </c>
      <c r="I54" s="9">
        <v>86541</v>
      </c>
      <c r="J54" s="9">
        <v>84244</v>
      </c>
      <c r="K54" s="11"/>
      <c r="L54" s="9">
        <v>79024</v>
      </c>
      <c r="M54" s="9">
        <v>81131</v>
      </c>
      <c r="N54" s="40">
        <v>91471</v>
      </c>
      <c r="O54" s="9">
        <v>93666</v>
      </c>
      <c r="P54" s="10">
        <v>86209</v>
      </c>
      <c r="Q54" s="9">
        <v>83075</v>
      </c>
      <c r="U54" s="5"/>
      <c r="X54" s="5"/>
    </row>
    <row r="55" spans="1:24" ht="15.75">
      <c r="A55" s="14"/>
      <c r="B55" s="22"/>
      <c r="C55" s="15" t="s">
        <v>67</v>
      </c>
      <c r="D55" s="15"/>
      <c r="E55" s="9">
        <v>24591</v>
      </c>
      <c r="F55" s="9">
        <v>22530</v>
      </c>
      <c r="G55" s="9">
        <v>20207</v>
      </c>
      <c r="H55" s="9">
        <v>17979</v>
      </c>
      <c r="I55" s="9">
        <v>16056</v>
      </c>
      <c r="J55" s="9">
        <v>14456</v>
      </c>
      <c r="K55" s="11"/>
      <c r="L55" s="9">
        <v>13043</v>
      </c>
      <c r="M55" s="9">
        <v>11618</v>
      </c>
      <c r="N55" s="40">
        <v>10714</v>
      </c>
      <c r="O55" s="9">
        <v>12308</v>
      </c>
      <c r="P55" s="10">
        <v>14339</v>
      </c>
      <c r="Q55" s="9">
        <v>14696</v>
      </c>
      <c r="U55" s="5"/>
      <c r="X55" s="5"/>
    </row>
    <row r="56" spans="1:24" ht="15.75">
      <c r="A56" s="14"/>
      <c r="B56" s="27"/>
      <c r="C56" s="15" t="s">
        <v>63</v>
      </c>
      <c r="D56" s="15"/>
      <c r="E56" s="9">
        <v>74419</v>
      </c>
      <c r="F56" s="9">
        <v>76282</v>
      </c>
      <c r="G56" s="9">
        <v>76647</v>
      </c>
      <c r="H56" s="9">
        <v>76229</v>
      </c>
      <c r="I56" s="9">
        <v>76390</v>
      </c>
      <c r="J56" s="9">
        <v>76024</v>
      </c>
      <c r="K56" s="15"/>
      <c r="L56" s="9">
        <v>78508</v>
      </c>
      <c r="M56" s="9">
        <v>81306</v>
      </c>
      <c r="N56" s="40">
        <v>82759</v>
      </c>
      <c r="O56" s="9">
        <v>79646</v>
      </c>
      <c r="P56" s="10">
        <v>73786</v>
      </c>
      <c r="Q56" s="9">
        <v>65958</v>
      </c>
      <c r="U56" s="5"/>
      <c r="X56" s="5"/>
    </row>
    <row r="57" spans="1:21" ht="15.75">
      <c r="A57" s="14"/>
      <c r="B57" s="22"/>
      <c r="C57" s="15" t="s">
        <v>51</v>
      </c>
      <c r="D57" s="15"/>
      <c r="E57" s="9">
        <v>3877</v>
      </c>
      <c r="F57" s="9">
        <v>3854</v>
      </c>
      <c r="G57" s="9">
        <v>3822</v>
      </c>
      <c r="H57" s="9">
        <v>3740</v>
      </c>
      <c r="I57" s="9">
        <v>3590</v>
      </c>
      <c r="J57" s="9">
        <v>3493</v>
      </c>
      <c r="K57" s="15"/>
      <c r="L57" s="9">
        <v>3406</v>
      </c>
      <c r="M57" s="9">
        <v>3276</v>
      </c>
      <c r="N57" s="40">
        <v>3196</v>
      </c>
      <c r="O57" s="9">
        <v>3065</v>
      </c>
      <c r="P57" s="10">
        <v>2907</v>
      </c>
      <c r="Q57" s="9">
        <v>2639</v>
      </c>
      <c r="U57" s="5"/>
    </row>
    <row r="58" spans="1:21" ht="15.75">
      <c r="A58" s="14"/>
      <c r="B58" s="22"/>
      <c r="C58" s="15" t="s">
        <v>64</v>
      </c>
      <c r="D58" s="15"/>
      <c r="E58" s="9">
        <v>18407</v>
      </c>
      <c r="F58" s="9">
        <v>18128</v>
      </c>
      <c r="G58" s="9">
        <v>18434</v>
      </c>
      <c r="H58" s="9">
        <v>18569</v>
      </c>
      <c r="I58" s="9">
        <v>18141</v>
      </c>
      <c r="J58" s="9">
        <v>17657</v>
      </c>
      <c r="K58" s="15"/>
      <c r="L58" s="9">
        <v>17242</v>
      </c>
      <c r="M58" s="9">
        <v>17444</v>
      </c>
      <c r="N58" s="40">
        <v>18041</v>
      </c>
      <c r="O58" s="9">
        <v>18236</v>
      </c>
      <c r="P58" s="10">
        <v>17243</v>
      </c>
      <c r="Q58" s="9">
        <v>16283</v>
      </c>
      <c r="U58" s="5"/>
    </row>
    <row r="59" spans="1:21" ht="15.75">
      <c r="A59" s="14"/>
      <c r="B59" s="22"/>
      <c r="C59" s="15" t="s">
        <v>59</v>
      </c>
      <c r="D59" s="15"/>
      <c r="E59" s="9">
        <v>225067</v>
      </c>
      <c r="F59" s="9">
        <v>221400</v>
      </c>
      <c r="G59" s="9">
        <v>221518</v>
      </c>
      <c r="H59" s="9">
        <v>226682</v>
      </c>
      <c r="I59" s="9">
        <v>229568</v>
      </c>
      <c r="J59" s="9">
        <v>229423</v>
      </c>
      <c r="K59" s="15"/>
      <c r="L59" s="9">
        <v>231412</v>
      </c>
      <c r="M59" s="9">
        <v>229758</v>
      </c>
      <c r="N59" s="40">
        <v>216754</v>
      </c>
      <c r="O59" s="9">
        <v>201837</v>
      </c>
      <c r="P59" s="10">
        <v>186834</v>
      </c>
      <c r="Q59" s="9">
        <v>171573</v>
      </c>
      <c r="U59" s="5"/>
    </row>
    <row r="60" spans="1:21" ht="15.75">
      <c r="A60" s="14"/>
      <c r="B60" s="22"/>
      <c r="C60" s="15" t="s">
        <v>60</v>
      </c>
      <c r="D60" s="15"/>
      <c r="E60" s="9">
        <v>155557</v>
      </c>
      <c r="F60" s="9">
        <v>152769</v>
      </c>
      <c r="G60" s="9">
        <v>141615</v>
      </c>
      <c r="H60" s="9">
        <v>129674</v>
      </c>
      <c r="I60" s="9">
        <v>142196</v>
      </c>
      <c r="J60" s="9">
        <v>152932</v>
      </c>
      <c r="K60" s="15"/>
      <c r="L60" s="9">
        <v>150480</v>
      </c>
      <c r="M60" s="9">
        <v>156384</v>
      </c>
      <c r="N60" s="40">
        <v>153259</v>
      </c>
      <c r="O60" s="9">
        <v>168892</v>
      </c>
      <c r="P60" s="10">
        <v>172692</v>
      </c>
      <c r="Q60" s="9">
        <v>168213</v>
      </c>
      <c r="U60" s="5"/>
    </row>
    <row r="61" spans="1:17" ht="15.75">
      <c r="A61" s="14"/>
      <c r="B61" s="27"/>
      <c r="C61" s="19" t="s">
        <v>54</v>
      </c>
      <c r="D61" s="15"/>
      <c r="E61" s="9">
        <v>0</v>
      </c>
      <c r="F61" s="39">
        <v>0</v>
      </c>
      <c r="G61" s="9">
        <v>0</v>
      </c>
      <c r="H61" s="9">
        <v>0</v>
      </c>
      <c r="I61" s="9">
        <v>0</v>
      </c>
      <c r="J61" s="9">
        <v>0</v>
      </c>
      <c r="K61" s="15"/>
      <c r="L61" s="9">
        <v>0</v>
      </c>
      <c r="M61" s="9">
        <v>0</v>
      </c>
      <c r="N61" s="40">
        <v>0</v>
      </c>
      <c r="O61" s="9">
        <v>0</v>
      </c>
      <c r="P61" s="10">
        <v>0</v>
      </c>
      <c r="Q61" s="9">
        <v>0</v>
      </c>
    </row>
    <row r="62" spans="1:17" ht="15.75">
      <c r="A62" s="14"/>
      <c r="B62" s="27"/>
      <c r="C62" s="19" t="s">
        <v>68</v>
      </c>
      <c r="D62" s="15"/>
      <c r="E62" s="9">
        <v>30609</v>
      </c>
      <c r="F62" s="39">
        <v>33373</v>
      </c>
      <c r="G62" s="9">
        <v>35318</v>
      </c>
      <c r="H62" s="9">
        <v>32980</v>
      </c>
      <c r="I62" s="9">
        <v>31358</v>
      </c>
      <c r="J62" s="9">
        <v>28959</v>
      </c>
      <c r="K62" s="15"/>
      <c r="L62" s="9">
        <v>26941</v>
      </c>
      <c r="M62" s="9">
        <v>24456</v>
      </c>
      <c r="N62" s="40">
        <v>23355</v>
      </c>
      <c r="O62" s="9">
        <v>22869</v>
      </c>
      <c r="P62" s="10">
        <v>21665</v>
      </c>
      <c r="Q62" s="9">
        <v>19939</v>
      </c>
    </row>
    <row r="63" spans="1:17" ht="15.75">
      <c r="A63" s="14"/>
      <c r="B63" s="27"/>
      <c r="C63" s="19" t="s">
        <v>70</v>
      </c>
      <c r="D63" s="15"/>
      <c r="E63" s="9">
        <v>3218</v>
      </c>
      <c r="F63" s="39">
        <v>1175</v>
      </c>
      <c r="G63" s="9">
        <v>1079</v>
      </c>
      <c r="H63" s="9">
        <v>1008</v>
      </c>
      <c r="I63" s="23">
        <v>973</v>
      </c>
      <c r="J63" s="23">
        <v>941</v>
      </c>
      <c r="K63" s="15"/>
      <c r="L63" s="9">
        <v>924</v>
      </c>
      <c r="M63" s="9">
        <v>904</v>
      </c>
      <c r="N63" s="40">
        <v>890</v>
      </c>
      <c r="O63" s="9">
        <v>852</v>
      </c>
      <c r="P63" s="10">
        <v>761</v>
      </c>
      <c r="Q63" s="9">
        <v>587</v>
      </c>
    </row>
    <row r="64" spans="1:17" ht="15.75">
      <c r="A64" s="14"/>
      <c r="B64" s="27"/>
      <c r="C64" s="19" t="s">
        <v>71</v>
      </c>
      <c r="D64" s="38"/>
      <c r="E64" s="9">
        <v>0</v>
      </c>
      <c r="F64" s="39">
        <v>0</v>
      </c>
      <c r="G64" s="9">
        <v>0</v>
      </c>
      <c r="H64" s="9">
        <v>0</v>
      </c>
      <c r="I64" s="39">
        <v>0</v>
      </c>
      <c r="J64" s="39">
        <v>1</v>
      </c>
      <c r="K64" s="38"/>
      <c r="L64" s="9">
        <v>7</v>
      </c>
      <c r="M64" s="9">
        <v>55</v>
      </c>
      <c r="N64" s="40">
        <v>89</v>
      </c>
      <c r="O64" s="9">
        <v>128</v>
      </c>
      <c r="P64" s="10">
        <v>195</v>
      </c>
      <c r="Q64" s="9">
        <v>956</v>
      </c>
    </row>
    <row r="65" spans="1:17" ht="15.75">
      <c r="A65" s="14"/>
      <c r="B65" s="22"/>
      <c r="C65" s="19"/>
      <c r="D65" s="15"/>
      <c r="E65" s="23"/>
      <c r="F65" s="39"/>
      <c r="G65" s="23"/>
      <c r="H65" s="9"/>
      <c r="I65" s="23"/>
      <c r="J65" s="23"/>
      <c r="K65" s="15"/>
      <c r="L65" s="10"/>
      <c r="M65" s="10"/>
      <c r="N65" s="38"/>
      <c r="O65" s="10"/>
      <c r="P65" s="10"/>
      <c r="Q65" s="20"/>
    </row>
    <row r="66" spans="1:17" ht="16.5" thickBot="1">
      <c r="A66" s="14"/>
      <c r="B66" s="22"/>
      <c r="C66" s="36" t="s">
        <v>34</v>
      </c>
      <c r="D66" s="17"/>
      <c r="E66" s="37">
        <f aca="true" t="shared" si="1" ref="E66:J66">SUM(E51:E64)</f>
        <v>991675</v>
      </c>
      <c r="F66" s="37">
        <f t="shared" si="1"/>
        <v>983764</v>
      </c>
      <c r="G66" s="37">
        <f t="shared" si="1"/>
        <v>981849</v>
      </c>
      <c r="H66" s="37">
        <f t="shared" si="1"/>
        <v>985608</v>
      </c>
      <c r="I66" s="37">
        <f t="shared" si="1"/>
        <v>1008727</v>
      </c>
      <c r="J66" s="37">
        <f t="shared" si="1"/>
        <v>1021708</v>
      </c>
      <c r="K66" s="12"/>
      <c r="L66" s="37">
        <f aca="true" t="shared" si="2" ref="L66:Q66">SUM(L51:L64)</f>
        <v>1029677</v>
      </c>
      <c r="M66" s="37">
        <f t="shared" si="2"/>
        <v>1039949</v>
      </c>
      <c r="N66" s="37">
        <f t="shared" si="2"/>
        <v>1045977</v>
      </c>
      <c r="O66" s="37">
        <f t="shared" si="2"/>
        <v>1059222</v>
      </c>
      <c r="P66" s="37">
        <f t="shared" si="2"/>
        <v>1029083</v>
      </c>
      <c r="Q66" s="37">
        <f t="shared" si="2"/>
        <v>985758</v>
      </c>
    </row>
    <row r="67" spans="1:17" ht="16.5" thickTop="1">
      <c r="A67" s="14"/>
      <c r="B67" s="22"/>
      <c r="C67" s="28"/>
      <c r="D67" s="15"/>
      <c r="E67" s="12"/>
      <c r="F67" s="38"/>
      <c r="G67" s="15"/>
      <c r="H67" s="39"/>
      <c r="I67" s="15"/>
      <c r="J67" s="15"/>
      <c r="K67" s="15"/>
      <c r="L67" s="15"/>
      <c r="M67" s="15"/>
      <c r="N67" s="38"/>
      <c r="O67" s="23"/>
      <c r="P67" s="23"/>
      <c r="Q67" s="29"/>
    </row>
    <row r="68" spans="1:17" ht="16.5" thickBot="1">
      <c r="A68" s="14"/>
      <c r="B68" s="22"/>
      <c r="C68" s="36" t="s">
        <v>53</v>
      </c>
      <c r="D68" s="17"/>
      <c r="E68" s="37">
        <f aca="true" t="shared" si="3" ref="E68:P68">SUM(,E66,E48)</f>
        <v>1218248</v>
      </c>
      <c r="F68" s="37">
        <f t="shared" si="3"/>
        <v>1207927</v>
      </c>
      <c r="G68" s="37">
        <f t="shared" si="3"/>
        <v>1203325</v>
      </c>
      <c r="H68" s="37">
        <f>SUM(,H66,H48)</f>
        <v>1204612</v>
      </c>
      <c r="I68" s="37">
        <f>SUM(,I66,I48)</f>
        <v>1225914</v>
      </c>
      <c r="J68" s="37">
        <f>SUM(,J66,J48)</f>
        <v>1236733</v>
      </c>
      <c r="K68" s="37">
        <f t="shared" si="3"/>
        <v>0</v>
      </c>
      <c r="L68" s="37">
        <f t="shared" si="3"/>
        <v>1243003</v>
      </c>
      <c r="M68" s="37">
        <f t="shared" si="3"/>
        <v>1250206</v>
      </c>
      <c r="N68" s="37">
        <f t="shared" si="3"/>
        <v>1253735</v>
      </c>
      <c r="O68" s="37">
        <f>SUM(,O66,O48)</f>
        <v>1263048</v>
      </c>
      <c r="P68" s="37">
        <f t="shared" si="3"/>
        <v>1223601</v>
      </c>
      <c r="Q68" s="37">
        <f>SUM(,Q66,Q48)</f>
        <v>1167726</v>
      </c>
    </row>
    <row r="69" spans="1:17" ht="16.5" thickTop="1">
      <c r="A69" s="14"/>
      <c r="B69" s="15"/>
      <c r="C69" s="21"/>
      <c r="D69" s="15"/>
      <c r="E69" s="23"/>
      <c r="F69" s="38"/>
      <c r="G69" s="23"/>
      <c r="H69" s="38"/>
      <c r="I69" s="23"/>
      <c r="J69" s="9"/>
      <c r="K69" s="11"/>
      <c r="L69" s="24"/>
      <c r="M69" s="23"/>
      <c r="N69" s="38"/>
      <c r="O69" s="23"/>
      <c r="P69" s="23"/>
      <c r="Q69" s="26"/>
    </row>
    <row r="70" spans="1:17" ht="15.75">
      <c r="A70" s="14"/>
      <c r="B70" s="15"/>
      <c r="C70" s="4"/>
      <c r="D70" s="4"/>
      <c r="E70" s="30"/>
      <c r="F70" s="30"/>
      <c r="G70" s="4"/>
      <c r="H70" s="4"/>
      <c r="I70" s="4"/>
      <c r="J70" s="31"/>
      <c r="K70" s="4"/>
      <c r="L70" s="4"/>
      <c r="M70" s="4"/>
      <c r="N70" s="4"/>
      <c r="O70" s="4"/>
      <c r="P70" s="4"/>
      <c r="Q70" s="32"/>
    </row>
    <row r="71" spans="1:17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</sheetData>
  <sheetProtection/>
  <mergeCells count="6">
    <mergeCell ref="A1:Q1"/>
    <mergeCell ref="A2:Q2"/>
    <mergeCell ref="A3:Q3"/>
    <mergeCell ref="C4:C5"/>
    <mergeCell ref="D4:D5"/>
    <mergeCell ref="K4:K5"/>
  </mergeCells>
  <printOptions/>
  <pageMargins left="0.25" right="0.25" top="0.5" bottom="0.5" header="0.5" footer="0.5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Lee, Tina</cp:lastModifiedBy>
  <cp:lastPrinted>2015-07-06T17:38:57Z</cp:lastPrinted>
  <dcterms:created xsi:type="dcterms:W3CDTF">2009-10-16T17:38:40Z</dcterms:created>
  <dcterms:modified xsi:type="dcterms:W3CDTF">2023-01-17T19:54:15Z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