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565" activeTab="0"/>
  </bookViews>
  <sheets>
    <sheet name="2021" sheetId="1" r:id="rId1"/>
  </sheets>
  <definedNames>
    <definedName name="_xlfn.IFERROR" hidden="1">#NAME?</definedName>
    <definedName name="_xlnm.Print_Area" localSheetId="0">'2021'!$A$1:$R$70</definedName>
  </definedNames>
  <calcPr fullCalcOnLoad="1"/>
</workbook>
</file>

<file path=xl/sharedStrings.xml><?xml version="1.0" encoding="utf-8"?>
<sst xmlns="http://schemas.openxmlformats.org/spreadsheetml/2006/main" count="72" uniqueCount="71">
  <si>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</si>
  <si>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</si>
  <si>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</si>
  <si>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</si>
  <si>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</si>
  <si>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</si>
  <si>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</si>
  <si>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</si>
  <si>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</si>
  <si>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</si>
  <si>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</si>
  <si>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</si>
  <si>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</si>
  <si>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</si>
  <si>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</si>
  <si>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</si>
  <si>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</si>
  <si>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</si>
  <si>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</si>
  <si>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</si>
  <si>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</si>
  <si>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</si>
  <si>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SureWest (Roseville)</t>
  </si>
  <si>
    <t>AT&amp;T Comm.</t>
  </si>
  <si>
    <t>SureWest (Televideo)</t>
  </si>
  <si>
    <t>Sage</t>
  </si>
  <si>
    <t>AT&amp;T (SBC)</t>
  </si>
  <si>
    <t>Astound BB (Wave)</t>
  </si>
  <si>
    <t>ConnectTo</t>
  </si>
  <si>
    <t>Race Technologies</t>
  </si>
  <si>
    <t>Charter</t>
  </si>
  <si>
    <t>MCI</t>
  </si>
  <si>
    <t>Free Choice (PCS1)</t>
  </si>
  <si>
    <t>Wireline Carriers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</si>
  <si>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</si>
  <si>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</si>
  <si>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</si>
  <si>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</si>
  <si>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</si>
  <si>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</si>
  <si>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</si>
  <si>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</si>
  <si>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</si>
  <si>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</si>
  <si>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</si>
  <si>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</si>
  <si>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Frontier (SWWC)</t>
  </si>
  <si>
    <t>Frontier (SWWC 1)</t>
  </si>
  <si>
    <t>Matrix (Vartec)</t>
  </si>
  <si>
    <t>Total Approved LifeLine Subscribers in California by Carrier</t>
  </si>
  <si>
    <t>California LifeLine Wireless Carriers</t>
  </si>
  <si>
    <t>Tag Mobile</t>
  </si>
  <si>
    <t>Time Warner Cable</t>
  </si>
  <si>
    <t>Grand Total</t>
  </si>
  <si>
    <t>Blue Jay Wireless</t>
  </si>
  <si>
    <t>Frontier (fka Verizon CA)</t>
  </si>
  <si>
    <t>Brighthouse</t>
  </si>
  <si>
    <t>TC Telephone (1)</t>
  </si>
  <si>
    <t>TC Telephone (2)</t>
  </si>
  <si>
    <t>TruConnect</t>
  </si>
  <si>
    <t>TracFone dba SafeLink</t>
  </si>
  <si>
    <t>AirVoice Wireless dba Feel Safe Wireless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</si>
  <si>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</si>
  <si>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</si>
  <si>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</si>
  <si>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</si>
  <si>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</si>
  <si>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</si>
  <si>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</si>
  <si>
    <t>As Reported by Maximus Health Human Services, Inc.</t>
  </si>
  <si>
    <t>Excess Telecom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</si>
</sst>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44" fillId="0" borderId="0" xfId="42" applyNumberFormat="1" applyFont="1" applyAlignment="1">
      <alignment horizontal="center"/>
    </xf>
    <xf numFmtId="164" fontId="44" fillId="0" borderId="0" xfId="42" applyNumberFormat="1" applyFont="1" applyAlignment="1">
      <alignment horizontal="left"/>
    </xf>
    <xf numFmtId="164" fontId="24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/>
    </xf>
    <xf numFmtId="164" fontId="44" fillId="0" borderId="13" xfId="42" applyNumberFormat="1" applyFont="1" applyBorder="1" applyAlignment="1">
      <alignment horizontal="left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164" fontId="24" fillId="0" borderId="0" xfId="42" applyNumberFormat="1" applyFont="1" applyAlignment="1">
      <alignment/>
    </xf>
    <xf numFmtId="164" fontId="24" fillId="0" borderId="0" xfId="42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64" fontId="22" fillId="0" borderId="13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5" fillId="0" borderId="10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164" fontId="23" fillId="0" borderId="17" xfId="42" applyNumberFormat="1" applyFont="1" applyBorder="1" applyAlignment="1">
      <alignment/>
    </xf>
    <xf numFmtId="0" fontId="22" fillId="0" borderId="0" xfId="0" applyFont="1" applyAlignment="1">
      <alignment/>
    </xf>
    <xf numFmtId="164" fontId="24" fillId="0" borderId="0" xfId="42" applyNumberFormat="1" applyFont="1" applyAlignment="1">
      <alignment/>
    </xf>
    <xf numFmtId="164" fontId="45" fillId="0" borderId="0" xfId="42" applyNumberFormat="1" applyFont="1" applyAlignment="1">
      <alignment horizontal="center"/>
    </xf>
    <xf numFmtId="0" fontId="25" fillId="12" borderId="18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46" fillId="34" borderId="15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80" zoomScaleNormal="80" workbookViewId="0" topLeftCell="A1">
      <pane xSplit="4" ySplit="5" topLeftCell="E4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54" sqref="H54"/>
    </sheetView>
  </sheetViews>
  <sheetFormatPr defaultColWidth="9.140625" defaultRowHeight="12.75"/>
  <cols>
    <col min="1" max="2" width="2.710937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1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3" customFormat="1" ht="26.25">
      <c r="A1" s="47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3" customFormat="1" ht="26.25">
      <c r="A2" s="50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3" customFormat="1" ht="26.25">
      <c r="A3" s="53">
        <v>2021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17" ht="21">
      <c r="A4" s="33"/>
      <c r="B4" s="13"/>
      <c r="C4" s="56" t="s">
        <v>12</v>
      </c>
      <c r="D4" s="57"/>
      <c r="E4" s="41" t="s">
        <v>0</v>
      </c>
      <c r="F4" s="41" t="s">
        <v>1</v>
      </c>
      <c r="G4" s="41" t="s">
        <v>2</v>
      </c>
      <c r="H4" s="41" t="s">
        <v>3</v>
      </c>
      <c r="I4" s="41" t="s">
        <v>4</v>
      </c>
      <c r="J4" s="41" t="s">
        <v>5</v>
      </c>
      <c r="K4" s="59"/>
      <c r="L4" s="41" t="s">
        <v>6</v>
      </c>
      <c r="M4" s="41" t="s">
        <v>7</v>
      </c>
      <c r="N4" s="41" t="s">
        <v>8</v>
      </c>
      <c r="O4" s="41" t="s">
        <v>9</v>
      </c>
      <c r="P4" s="41" t="s">
        <v>10</v>
      </c>
      <c r="Q4" s="41" t="s">
        <v>11</v>
      </c>
    </row>
    <row r="5" spans="1:17" ht="21">
      <c r="A5" s="34"/>
      <c r="B5" s="35"/>
      <c r="C5" s="56"/>
      <c r="D5" s="58"/>
      <c r="E5" s="41">
        <v>2021</v>
      </c>
      <c r="F5" s="41">
        <f>E5</f>
        <v>2021</v>
      </c>
      <c r="G5" s="41">
        <f>F5</f>
        <v>2021</v>
      </c>
      <c r="H5" s="41">
        <f>G5</f>
        <v>2021</v>
      </c>
      <c r="I5" s="41">
        <f>H5</f>
        <v>2021</v>
      </c>
      <c r="J5" s="41">
        <f>I5</f>
        <v>2021</v>
      </c>
      <c r="K5" s="60"/>
      <c r="L5" s="41">
        <f>E5</f>
        <v>2021</v>
      </c>
      <c r="M5" s="41">
        <f>E5</f>
        <v>2021</v>
      </c>
      <c r="N5" s="41">
        <f>M5</f>
        <v>2021</v>
      </c>
      <c r="O5" s="41">
        <f>N5</f>
        <v>2021</v>
      </c>
      <c r="P5" s="41">
        <f>O5</f>
        <v>2021</v>
      </c>
      <c r="Q5" s="41">
        <f>P5</f>
        <v>2021</v>
      </c>
    </row>
    <row r="6" spans="1:17" ht="15.75">
      <c r="A6" s="14"/>
      <c r="B6" s="15"/>
      <c r="C6" s="15"/>
      <c r="D6" s="15"/>
      <c r="E6" s="8"/>
      <c r="F6" s="8"/>
      <c r="G6" s="8"/>
      <c r="H6" s="8"/>
      <c r="I6" s="8"/>
      <c r="J6" s="43"/>
      <c r="K6" s="7"/>
      <c r="L6" s="8"/>
      <c r="M6" s="8"/>
      <c r="N6" s="8"/>
      <c r="O6" s="8"/>
      <c r="P6" s="8"/>
      <c r="Q6" s="16"/>
    </row>
    <row r="7" spans="1:17" ht="15.75">
      <c r="A7" s="14"/>
      <c r="B7" s="17" t="s">
        <v>33</v>
      </c>
      <c r="C7" s="15"/>
      <c r="D7" s="15"/>
      <c r="E7" s="8"/>
      <c r="F7" s="8"/>
      <c r="G7" s="8"/>
      <c r="H7" s="8"/>
      <c r="I7" s="8"/>
      <c r="J7" s="43"/>
      <c r="K7" s="7"/>
      <c r="L7" s="8"/>
      <c r="M7" s="8"/>
      <c r="N7" s="8"/>
      <c r="O7" s="8"/>
      <c r="P7" s="8"/>
      <c r="Q7" s="16"/>
    </row>
    <row r="8" spans="1:17" ht="15.75">
      <c r="A8" s="14"/>
      <c r="B8" s="18"/>
      <c r="C8" s="19" t="s">
        <v>27</v>
      </c>
      <c r="D8" s="15"/>
      <c r="E8" s="9">
        <v>2</v>
      </c>
      <c r="F8" s="9">
        <v>2</v>
      </c>
      <c r="G8" s="9">
        <v>2</v>
      </c>
      <c r="H8" s="9">
        <v>2</v>
      </c>
      <c r="I8" s="40">
        <v>2</v>
      </c>
      <c r="J8" s="9">
        <v>2</v>
      </c>
      <c r="K8" s="15"/>
      <c r="L8" s="9">
        <v>2</v>
      </c>
      <c r="M8" s="40">
        <v>2</v>
      </c>
      <c r="N8" s="9">
        <v>2</v>
      </c>
      <c r="O8" s="9">
        <v>2</v>
      </c>
      <c r="P8" s="40">
        <v>2</v>
      </c>
      <c r="Q8" s="40">
        <v>2</v>
      </c>
    </row>
    <row r="9" spans="1:17" ht="15.75">
      <c r="A9" s="14"/>
      <c r="B9" s="18"/>
      <c r="C9" s="21" t="s">
        <v>26</v>
      </c>
      <c r="D9" s="15"/>
      <c r="E9" s="9">
        <v>169237</v>
      </c>
      <c r="F9" s="9">
        <v>167350</v>
      </c>
      <c r="G9" s="9">
        <v>165496</v>
      </c>
      <c r="H9" s="9">
        <v>164295</v>
      </c>
      <c r="I9" s="40">
        <v>163018</v>
      </c>
      <c r="J9" s="9">
        <v>161638</v>
      </c>
      <c r="K9" s="15"/>
      <c r="L9" s="9">
        <v>160068</v>
      </c>
      <c r="M9" s="40">
        <v>158926</v>
      </c>
      <c r="N9" s="9">
        <v>157489</v>
      </c>
      <c r="O9" s="9">
        <v>155976</v>
      </c>
      <c r="P9" s="40">
        <v>154837</v>
      </c>
      <c r="Q9" s="40">
        <v>152856</v>
      </c>
    </row>
    <row r="10" spans="1:17" ht="15.75">
      <c r="A10" s="14"/>
      <c r="B10" s="18"/>
      <c r="C10" s="21" t="s">
        <v>23</v>
      </c>
      <c r="D10" s="15"/>
      <c r="E10" s="9">
        <v>688</v>
      </c>
      <c r="F10" s="9">
        <v>686</v>
      </c>
      <c r="G10" s="9">
        <v>685</v>
      </c>
      <c r="H10" s="9">
        <v>685</v>
      </c>
      <c r="I10" s="40">
        <v>682</v>
      </c>
      <c r="J10" s="9">
        <v>682</v>
      </c>
      <c r="K10" s="15"/>
      <c r="L10" s="9">
        <v>679</v>
      </c>
      <c r="M10" s="40">
        <v>670</v>
      </c>
      <c r="N10" s="9">
        <v>643</v>
      </c>
      <c r="O10" s="9">
        <v>635</v>
      </c>
      <c r="P10" s="40">
        <v>629</v>
      </c>
      <c r="Q10" s="40">
        <v>106</v>
      </c>
    </row>
    <row r="11" spans="1:17" ht="15.75">
      <c r="A11" s="14"/>
      <c r="B11" s="18"/>
      <c r="C11" s="21" t="s">
        <v>56</v>
      </c>
      <c r="D11" s="15"/>
      <c r="E11" s="9">
        <v>105</v>
      </c>
      <c r="F11" s="9">
        <v>104</v>
      </c>
      <c r="G11" s="9">
        <v>105</v>
      </c>
      <c r="H11" s="9">
        <v>105</v>
      </c>
      <c r="I11" s="40">
        <v>105</v>
      </c>
      <c r="J11" s="9">
        <v>109</v>
      </c>
      <c r="K11" s="15"/>
      <c r="L11" s="9">
        <v>110</v>
      </c>
      <c r="M11" s="40">
        <v>110</v>
      </c>
      <c r="N11" s="9">
        <v>111</v>
      </c>
      <c r="O11" s="9">
        <v>113</v>
      </c>
      <c r="P11" s="40">
        <v>115</v>
      </c>
      <c r="Q11" s="40">
        <v>117</v>
      </c>
    </row>
    <row r="12" spans="1:17" ht="15.75">
      <c r="A12" s="14"/>
      <c r="B12" s="18"/>
      <c r="C12" s="21" t="s">
        <v>14</v>
      </c>
      <c r="D12" s="15"/>
      <c r="E12" s="9">
        <v>434</v>
      </c>
      <c r="F12" s="9">
        <v>437</v>
      </c>
      <c r="G12" s="9">
        <v>438</v>
      </c>
      <c r="H12" s="9">
        <v>421</v>
      </c>
      <c r="I12" s="40">
        <v>420</v>
      </c>
      <c r="J12" s="9">
        <v>420</v>
      </c>
      <c r="K12" s="15"/>
      <c r="L12" s="9">
        <v>418</v>
      </c>
      <c r="M12" s="40">
        <v>414</v>
      </c>
      <c r="N12" s="9">
        <v>416</v>
      </c>
      <c r="O12" s="9">
        <v>414</v>
      </c>
      <c r="P12" s="40">
        <v>413</v>
      </c>
      <c r="Q12" s="40">
        <v>422</v>
      </c>
    </row>
    <row r="13" spans="1:17" ht="15.75">
      <c r="A13" s="14"/>
      <c r="B13" s="18"/>
      <c r="C13" s="21" t="s">
        <v>13</v>
      </c>
      <c r="D13" s="15"/>
      <c r="E13" s="9">
        <v>223</v>
      </c>
      <c r="F13" s="9">
        <v>224</v>
      </c>
      <c r="G13" s="9">
        <v>228</v>
      </c>
      <c r="H13" s="9">
        <v>227</v>
      </c>
      <c r="I13" s="40">
        <v>229</v>
      </c>
      <c r="J13" s="9">
        <v>231</v>
      </c>
      <c r="K13" s="15"/>
      <c r="L13" s="9">
        <v>230</v>
      </c>
      <c r="M13" s="40">
        <v>233</v>
      </c>
      <c r="N13" s="9">
        <v>230</v>
      </c>
      <c r="O13" s="9">
        <v>229</v>
      </c>
      <c r="P13" s="40">
        <v>230</v>
      </c>
      <c r="Q13" s="40">
        <v>228</v>
      </c>
    </row>
    <row r="14" spans="1:17" ht="15.75">
      <c r="A14" s="14"/>
      <c r="B14" s="22"/>
      <c r="C14" s="21" t="s">
        <v>30</v>
      </c>
      <c r="D14" s="15"/>
      <c r="E14" s="9">
        <v>1839</v>
      </c>
      <c r="F14" s="9">
        <v>1861</v>
      </c>
      <c r="G14" s="9">
        <v>1877</v>
      </c>
      <c r="H14" s="9">
        <v>1891</v>
      </c>
      <c r="I14" s="40">
        <v>1893</v>
      </c>
      <c r="J14" s="9">
        <v>1910</v>
      </c>
      <c r="K14" s="15"/>
      <c r="L14" s="9">
        <v>1928</v>
      </c>
      <c r="M14" s="40">
        <v>1937</v>
      </c>
      <c r="N14" s="9">
        <v>1950</v>
      </c>
      <c r="O14" s="9">
        <v>1959</v>
      </c>
      <c r="P14" s="40">
        <v>1962</v>
      </c>
      <c r="Q14" s="40">
        <v>1974</v>
      </c>
    </row>
    <row r="15" spans="1:17" ht="15.75">
      <c r="A15" s="14"/>
      <c r="B15" s="22"/>
      <c r="C15" s="21" t="s">
        <v>28</v>
      </c>
      <c r="D15" s="15"/>
      <c r="E15" s="9">
        <v>2739</v>
      </c>
      <c r="F15" s="9">
        <v>2760</v>
      </c>
      <c r="G15" s="9">
        <v>2774</v>
      </c>
      <c r="H15" s="9">
        <v>2780</v>
      </c>
      <c r="I15" s="40">
        <v>2783</v>
      </c>
      <c r="J15" s="9">
        <v>2782</v>
      </c>
      <c r="K15" s="15"/>
      <c r="L15" s="9">
        <v>2794</v>
      </c>
      <c r="M15" s="40">
        <v>2817</v>
      </c>
      <c r="N15" s="9">
        <v>2815</v>
      </c>
      <c r="O15" s="9">
        <v>2839</v>
      </c>
      <c r="P15" s="40">
        <v>2850</v>
      </c>
      <c r="Q15" s="40">
        <v>2851</v>
      </c>
    </row>
    <row r="16" spans="1:17" ht="15.75">
      <c r="A16" s="14"/>
      <c r="B16" s="18"/>
      <c r="C16" s="19" t="s">
        <v>21</v>
      </c>
      <c r="D16" s="15"/>
      <c r="E16" s="9">
        <v>10356</v>
      </c>
      <c r="F16" s="9">
        <v>10146</v>
      </c>
      <c r="G16" s="9">
        <v>9913</v>
      </c>
      <c r="H16" s="9">
        <v>9407</v>
      </c>
      <c r="I16" s="40">
        <v>9184</v>
      </c>
      <c r="J16" s="9">
        <v>9015</v>
      </c>
      <c r="K16" s="15"/>
      <c r="L16" s="9">
        <v>8917</v>
      </c>
      <c r="M16" s="40">
        <v>8850</v>
      </c>
      <c r="N16" s="9">
        <v>8748</v>
      </c>
      <c r="O16" s="9">
        <v>8690</v>
      </c>
      <c r="P16" s="40">
        <v>8623</v>
      </c>
      <c r="Q16" s="40">
        <v>8555</v>
      </c>
    </row>
    <row r="17" spans="1:17" ht="15.75">
      <c r="A17" s="14"/>
      <c r="B17" s="22"/>
      <c r="C17" s="21" t="s">
        <v>15</v>
      </c>
      <c r="D17" s="15"/>
      <c r="E17" s="9">
        <v>274</v>
      </c>
      <c r="F17" s="9">
        <v>272</v>
      </c>
      <c r="G17" s="9">
        <v>270</v>
      </c>
      <c r="H17" s="9">
        <v>266</v>
      </c>
      <c r="I17" s="40">
        <v>265</v>
      </c>
      <c r="J17" s="9">
        <v>263</v>
      </c>
      <c r="K17" s="15"/>
      <c r="L17" s="9">
        <v>262</v>
      </c>
      <c r="M17" s="40">
        <v>260</v>
      </c>
      <c r="N17" s="9">
        <v>259</v>
      </c>
      <c r="O17" s="9">
        <v>256</v>
      </c>
      <c r="P17" s="40">
        <v>256</v>
      </c>
      <c r="Q17" s="40">
        <v>254</v>
      </c>
    </row>
    <row r="18" spans="1:17" ht="15.75">
      <c r="A18" s="14"/>
      <c r="B18" s="18"/>
      <c r="C18" s="19" t="s">
        <v>38</v>
      </c>
      <c r="D18" s="15"/>
      <c r="E18" s="9">
        <v>2</v>
      </c>
      <c r="F18" s="9">
        <v>2</v>
      </c>
      <c r="G18" s="9">
        <v>2</v>
      </c>
      <c r="H18" s="9">
        <v>2</v>
      </c>
      <c r="I18" s="40">
        <v>2</v>
      </c>
      <c r="J18" s="9">
        <v>2</v>
      </c>
      <c r="K18" s="15"/>
      <c r="L18" s="9">
        <v>2</v>
      </c>
      <c r="M18" s="40">
        <v>2</v>
      </c>
      <c r="N18" s="9">
        <v>2</v>
      </c>
      <c r="O18" s="9">
        <v>2</v>
      </c>
      <c r="P18" s="40">
        <v>2</v>
      </c>
      <c r="Q18" s="40">
        <v>2</v>
      </c>
    </row>
    <row r="19" spans="1:17" ht="15.75">
      <c r="A19" s="14"/>
      <c r="B19" s="22"/>
      <c r="C19" s="21" t="s">
        <v>32</v>
      </c>
      <c r="D19" s="15"/>
      <c r="E19" s="9">
        <v>9</v>
      </c>
      <c r="F19" s="9">
        <v>9</v>
      </c>
      <c r="G19" s="9">
        <v>9</v>
      </c>
      <c r="H19" s="9">
        <v>9</v>
      </c>
      <c r="I19" s="40">
        <v>9</v>
      </c>
      <c r="J19" s="9">
        <v>9</v>
      </c>
      <c r="K19" s="15"/>
      <c r="L19" s="9">
        <v>9</v>
      </c>
      <c r="M19" s="40">
        <v>9</v>
      </c>
      <c r="N19" s="9">
        <v>9</v>
      </c>
      <c r="O19" s="9">
        <v>9</v>
      </c>
      <c r="P19" s="40">
        <v>9</v>
      </c>
      <c r="Q19" s="40">
        <v>9</v>
      </c>
    </row>
    <row r="20" spans="1:17" ht="15.75">
      <c r="A20" s="14"/>
      <c r="B20" s="18"/>
      <c r="C20" s="21" t="s">
        <v>39</v>
      </c>
      <c r="D20" s="15"/>
      <c r="E20" s="9">
        <v>2226</v>
      </c>
      <c r="F20" s="9">
        <v>2206</v>
      </c>
      <c r="G20" s="9">
        <v>2183</v>
      </c>
      <c r="H20" s="9">
        <v>2173</v>
      </c>
      <c r="I20" s="40">
        <v>2147</v>
      </c>
      <c r="J20" s="9">
        <v>2116</v>
      </c>
      <c r="K20" s="15"/>
      <c r="L20" s="9">
        <v>2092</v>
      </c>
      <c r="M20" s="40">
        <v>2065</v>
      </c>
      <c r="N20" s="9">
        <v>2043</v>
      </c>
      <c r="O20" s="9">
        <v>2019</v>
      </c>
      <c r="P20" s="40">
        <v>2003</v>
      </c>
      <c r="Q20" s="40">
        <v>1981</v>
      </c>
    </row>
    <row r="21" spans="1:17" ht="15.75">
      <c r="A21" s="14"/>
      <c r="B21" s="18"/>
      <c r="C21" s="21" t="s">
        <v>40</v>
      </c>
      <c r="D21" s="15"/>
      <c r="E21" s="9">
        <v>479</v>
      </c>
      <c r="F21" s="9">
        <v>473</v>
      </c>
      <c r="G21" s="9">
        <v>467</v>
      </c>
      <c r="H21" s="9">
        <v>459</v>
      </c>
      <c r="I21" s="40">
        <v>453</v>
      </c>
      <c r="J21" s="9">
        <v>451</v>
      </c>
      <c r="K21" s="15"/>
      <c r="L21" s="9">
        <v>448</v>
      </c>
      <c r="M21" s="40">
        <v>442</v>
      </c>
      <c r="N21" s="9">
        <v>434</v>
      </c>
      <c r="O21" s="9">
        <v>430</v>
      </c>
      <c r="P21" s="40">
        <v>427</v>
      </c>
      <c r="Q21" s="40">
        <v>426</v>
      </c>
    </row>
    <row r="22" spans="1:17" ht="15.75">
      <c r="A22" s="14"/>
      <c r="B22" s="18"/>
      <c r="C22" s="21" t="s">
        <v>45</v>
      </c>
      <c r="D22" s="15"/>
      <c r="E22" s="9">
        <v>307</v>
      </c>
      <c r="F22" s="9">
        <v>305</v>
      </c>
      <c r="G22" s="9">
        <v>304</v>
      </c>
      <c r="H22" s="9">
        <v>304</v>
      </c>
      <c r="I22" s="40">
        <v>301</v>
      </c>
      <c r="J22" s="9">
        <v>294</v>
      </c>
      <c r="K22" s="15"/>
      <c r="L22" s="9">
        <v>289</v>
      </c>
      <c r="M22" s="40">
        <v>288</v>
      </c>
      <c r="N22" s="9">
        <v>283</v>
      </c>
      <c r="O22" s="9">
        <v>281</v>
      </c>
      <c r="P22" s="40">
        <v>275</v>
      </c>
      <c r="Q22" s="40">
        <v>270</v>
      </c>
    </row>
    <row r="23" spans="1:17" ht="15.75">
      <c r="A23" s="14"/>
      <c r="B23" s="18"/>
      <c r="C23" s="21" t="s">
        <v>47</v>
      </c>
      <c r="D23" s="15"/>
      <c r="E23" s="9">
        <v>190</v>
      </c>
      <c r="F23" s="9">
        <v>189</v>
      </c>
      <c r="G23" s="9">
        <v>190</v>
      </c>
      <c r="H23" s="9">
        <v>189</v>
      </c>
      <c r="I23" s="40">
        <v>190</v>
      </c>
      <c r="J23" s="9">
        <v>188</v>
      </c>
      <c r="K23" s="15"/>
      <c r="L23" s="9">
        <v>184</v>
      </c>
      <c r="M23" s="40">
        <v>180</v>
      </c>
      <c r="N23" s="9">
        <v>176</v>
      </c>
      <c r="O23" s="9">
        <v>174</v>
      </c>
      <c r="P23" s="40">
        <v>173</v>
      </c>
      <c r="Q23" s="40">
        <v>172</v>
      </c>
    </row>
    <row r="24" spans="1:17" ht="15.75">
      <c r="A24" s="14"/>
      <c r="B24" s="22"/>
      <c r="C24" s="21" t="s">
        <v>46</v>
      </c>
      <c r="D24" s="15"/>
      <c r="E24" s="9">
        <v>287</v>
      </c>
      <c r="F24" s="9">
        <v>286</v>
      </c>
      <c r="G24" s="9">
        <v>282</v>
      </c>
      <c r="H24" s="9">
        <v>280</v>
      </c>
      <c r="I24" s="40">
        <v>276</v>
      </c>
      <c r="J24" s="9">
        <v>273</v>
      </c>
      <c r="K24" s="15"/>
      <c r="L24" s="9">
        <v>272</v>
      </c>
      <c r="M24" s="40">
        <v>272</v>
      </c>
      <c r="N24" s="9">
        <v>273</v>
      </c>
      <c r="O24" s="9">
        <v>275</v>
      </c>
      <c r="P24" s="40">
        <v>277</v>
      </c>
      <c r="Q24" s="40">
        <v>277</v>
      </c>
    </row>
    <row r="25" spans="1:17" ht="15.75">
      <c r="A25" s="14"/>
      <c r="B25" s="18"/>
      <c r="C25" s="21" t="s">
        <v>44</v>
      </c>
      <c r="D25" s="15"/>
      <c r="E25" s="9">
        <v>344</v>
      </c>
      <c r="F25" s="9">
        <v>342</v>
      </c>
      <c r="G25" s="9">
        <v>338</v>
      </c>
      <c r="H25" s="9">
        <v>335</v>
      </c>
      <c r="I25" s="40">
        <v>334</v>
      </c>
      <c r="J25" s="9">
        <v>333</v>
      </c>
      <c r="K25" s="15"/>
      <c r="L25" s="9">
        <v>327</v>
      </c>
      <c r="M25" s="40">
        <v>327</v>
      </c>
      <c r="N25" s="9">
        <v>326</v>
      </c>
      <c r="O25" s="9">
        <v>322</v>
      </c>
      <c r="P25" s="40">
        <v>321</v>
      </c>
      <c r="Q25" s="40">
        <v>319</v>
      </c>
    </row>
    <row r="26" spans="1:17" ht="15.75">
      <c r="A26" s="14"/>
      <c r="B26" s="18"/>
      <c r="C26" s="21" t="s">
        <v>48</v>
      </c>
      <c r="D26" s="15"/>
      <c r="E26" s="9">
        <v>0</v>
      </c>
      <c r="F26" s="9">
        <v>0</v>
      </c>
      <c r="G26" s="9">
        <v>0</v>
      </c>
      <c r="H26" s="9">
        <v>0</v>
      </c>
      <c r="I26" s="40">
        <v>0</v>
      </c>
      <c r="J26" s="9">
        <v>0</v>
      </c>
      <c r="K26" s="15"/>
      <c r="L26" s="9">
        <v>0</v>
      </c>
      <c r="M26" s="40">
        <v>0</v>
      </c>
      <c r="N26" s="9">
        <v>0</v>
      </c>
      <c r="O26" s="9">
        <v>0</v>
      </c>
      <c r="P26" s="40">
        <v>0</v>
      </c>
      <c r="Q26" s="40">
        <v>0</v>
      </c>
    </row>
    <row r="27" spans="1:17" ht="15.75">
      <c r="A27" s="14"/>
      <c r="B27" s="18"/>
      <c r="C27" s="21" t="s">
        <v>31</v>
      </c>
      <c r="D27" s="15"/>
      <c r="E27" s="9">
        <v>828</v>
      </c>
      <c r="F27" s="9">
        <v>819</v>
      </c>
      <c r="G27" s="9">
        <v>810</v>
      </c>
      <c r="H27" s="9">
        <v>799</v>
      </c>
      <c r="I27" s="40">
        <v>797</v>
      </c>
      <c r="J27" s="9">
        <v>791</v>
      </c>
      <c r="K27" s="15"/>
      <c r="L27" s="9">
        <v>784</v>
      </c>
      <c r="M27" s="40">
        <v>775</v>
      </c>
      <c r="N27" s="9">
        <v>773</v>
      </c>
      <c r="O27" s="9">
        <v>765</v>
      </c>
      <c r="P27" s="40">
        <v>762</v>
      </c>
      <c r="Q27" s="40">
        <v>754</v>
      </c>
    </row>
    <row r="28" spans="1:17" ht="15.75">
      <c r="A28" s="14"/>
      <c r="B28" s="18"/>
      <c r="C28" s="21" t="s">
        <v>20</v>
      </c>
      <c r="D28" s="15"/>
      <c r="E28" s="9">
        <v>2</v>
      </c>
      <c r="F28" s="9">
        <v>2</v>
      </c>
      <c r="G28" s="9">
        <v>2</v>
      </c>
      <c r="H28" s="9">
        <v>2</v>
      </c>
      <c r="I28" s="40">
        <v>2</v>
      </c>
      <c r="J28" s="9">
        <v>2</v>
      </c>
      <c r="K28" s="15"/>
      <c r="L28" s="9">
        <v>2</v>
      </c>
      <c r="M28" s="40">
        <v>2</v>
      </c>
      <c r="N28" s="9">
        <v>2</v>
      </c>
      <c r="O28" s="9">
        <v>2</v>
      </c>
      <c r="P28" s="40">
        <v>2</v>
      </c>
      <c r="Q28" s="40">
        <v>2</v>
      </c>
    </row>
    <row r="29" spans="1:17" ht="16.5" customHeight="1">
      <c r="A29" s="14"/>
      <c r="B29" s="18"/>
      <c r="C29" s="21" t="s">
        <v>16</v>
      </c>
      <c r="D29" s="15"/>
      <c r="E29" s="9">
        <v>614</v>
      </c>
      <c r="F29" s="9">
        <v>621</v>
      </c>
      <c r="G29" s="9">
        <v>625</v>
      </c>
      <c r="H29" s="9">
        <v>626</v>
      </c>
      <c r="I29" s="40">
        <v>626</v>
      </c>
      <c r="J29" s="9">
        <v>622</v>
      </c>
      <c r="K29" s="15"/>
      <c r="L29" s="9">
        <v>622</v>
      </c>
      <c r="M29" s="40">
        <v>623</v>
      </c>
      <c r="N29" s="9">
        <v>623</v>
      </c>
      <c r="O29" s="9">
        <v>621</v>
      </c>
      <c r="P29" s="40">
        <v>626</v>
      </c>
      <c r="Q29" s="40">
        <v>623</v>
      </c>
    </row>
    <row r="30" spans="1:17" ht="15.75">
      <c r="A30" s="14"/>
      <c r="B30" s="18"/>
      <c r="C30" s="21" t="s">
        <v>29</v>
      </c>
      <c r="D30" s="15"/>
      <c r="E30" s="9">
        <v>5</v>
      </c>
      <c r="F30" s="9">
        <v>5</v>
      </c>
      <c r="G30" s="9">
        <v>5</v>
      </c>
      <c r="H30" s="9">
        <v>4</v>
      </c>
      <c r="I30" s="40">
        <v>4</v>
      </c>
      <c r="J30" s="9">
        <v>4</v>
      </c>
      <c r="K30" s="15"/>
      <c r="L30" s="9">
        <v>4</v>
      </c>
      <c r="M30" s="40">
        <v>4</v>
      </c>
      <c r="N30" s="9">
        <v>4</v>
      </c>
      <c r="O30" s="9">
        <v>4</v>
      </c>
      <c r="P30" s="40">
        <v>4</v>
      </c>
      <c r="Q30" s="40">
        <v>4</v>
      </c>
    </row>
    <row r="31" spans="1:17" ht="15.75">
      <c r="A31" s="14"/>
      <c r="B31" s="22"/>
      <c r="C31" s="21" t="s">
        <v>25</v>
      </c>
      <c r="D31" s="15"/>
      <c r="E31" s="9">
        <v>0</v>
      </c>
      <c r="F31" s="9">
        <v>0</v>
      </c>
      <c r="G31" s="9">
        <v>0</v>
      </c>
      <c r="H31" s="9">
        <v>0</v>
      </c>
      <c r="I31" s="40">
        <v>0</v>
      </c>
      <c r="J31" s="9">
        <v>0</v>
      </c>
      <c r="K31" s="15"/>
      <c r="L31" s="9">
        <v>0</v>
      </c>
      <c r="M31" s="40">
        <v>0</v>
      </c>
      <c r="N31" s="9">
        <v>0</v>
      </c>
      <c r="O31" s="9">
        <v>0</v>
      </c>
      <c r="P31" s="40">
        <v>0</v>
      </c>
      <c r="Q31" s="40">
        <v>0</v>
      </c>
    </row>
    <row r="32" spans="1:17" ht="15.75">
      <c r="A32" s="14"/>
      <c r="B32" s="18"/>
      <c r="C32" s="21" t="s">
        <v>35</v>
      </c>
      <c r="D32" s="15"/>
      <c r="E32" s="9">
        <v>185</v>
      </c>
      <c r="F32" s="9">
        <v>185</v>
      </c>
      <c r="G32" s="9">
        <v>182</v>
      </c>
      <c r="H32" s="9">
        <v>184</v>
      </c>
      <c r="I32" s="40">
        <v>184</v>
      </c>
      <c r="J32" s="9">
        <v>183</v>
      </c>
      <c r="K32" s="15"/>
      <c r="L32" s="9">
        <v>184</v>
      </c>
      <c r="M32" s="40">
        <v>185</v>
      </c>
      <c r="N32" s="9">
        <v>184</v>
      </c>
      <c r="O32" s="9">
        <v>184</v>
      </c>
      <c r="P32" s="40">
        <v>183</v>
      </c>
      <c r="Q32" s="40">
        <v>182</v>
      </c>
    </row>
    <row r="33" spans="1:17" ht="15.75">
      <c r="A33" s="14"/>
      <c r="B33" s="18"/>
      <c r="C33" s="21" t="s">
        <v>36</v>
      </c>
      <c r="D33" s="15"/>
      <c r="E33" s="9">
        <v>1076</v>
      </c>
      <c r="F33" s="9">
        <v>1069</v>
      </c>
      <c r="G33" s="9">
        <v>1071</v>
      </c>
      <c r="H33" s="9">
        <v>1066</v>
      </c>
      <c r="I33" s="40">
        <v>1058</v>
      </c>
      <c r="J33" s="9">
        <v>1059</v>
      </c>
      <c r="K33" s="15"/>
      <c r="L33" s="9">
        <v>1052</v>
      </c>
      <c r="M33" s="40">
        <v>1050</v>
      </c>
      <c r="N33" s="9">
        <v>1043</v>
      </c>
      <c r="O33" s="9">
        <v>1034</v>
      </c>
      <c r="P33" s="40">
        <v>1035</v>
      </c>
      <c r="Q33" s="40">
        <v>1029</v>
      </c>
    </row>
    <row r="34" spans="1:17" ht="15.75">
      <c r="A34" s="14"/>
      <c r="B34" s="18"/>
      <c r="C34" s="21" t="s">
        <v>17</v>
      </c>
      <c r="D34" s="15"/>
      <c r="E34" s="9">
        <v>1760</v>
      </c>
      <c r="F34" s="9">
        <v>1751</v>
      </c>
      <c r="G34" s="9">
        <v>1743</v>
      </c>
      <c r="H34" s="9">
        <v>1736</v>
      </c>
      <c r="I34" s="40">
        <v>1742</v>
      </c>
      <c r="J34" s="9">
        <v>1748</v>
      </c>
      <c r="K34" s="15"/>
      <c r="L34" s="9">
        <v>1740</v>
      </c>
      <c r="M34" s="40">
        <v>1738</v>
      </c>
      <c r="N34" s="9">
        <v>1731</v>
      </c>
      <c r="O34" s="9">
        <v>1726</v>
      </c>
      <c r="P34" s="40">
        <v>1709</v>
      </c>
      <c r="Q34" s="40">
        <v>1702</v>
      </c>
    </row>
    <row r="35" spans="1:17" ht="15.75">
      <c r="A35" s="14"/>
      <c r="B35" s="18"/>
      <c r="C35" s="21" t="s">
        <v>18</v>
      </c>
      <c r="D35" s="15"/>
      <c r="E35" s="9">
        <v>575</v>
      </c>
      <c r="F35" s="9">
        <v>578</v>
      </c>
      <c r="G35" s="9">
        <v>583</v>
      </c>
      <c r="H35" s="9">
        <v>583</v>
      </c>
      <c r="I35" s="40">
        <v>577</v>
      </c>
      <c r="J35" s="9">
        <v>577</v>
      </c>
      <c r="K35" s="15"/>
      <c r="L35" s="9">
        <v>577</v>
      </c>
      <c r="M35" s="40">
        <v>580</v>
      </c>
      <c r="N35" s="9">
        <v>588</v>
      </c>
      <c r="O35" s="9">
        <v>587</v>
      </c>
      <c r="P35" s="40">
        <v>595</v>
      </c>
      <c r="Q35" s="40">
        <v>594</v>
      </c>
    </row>
    <row r="36" spans="1:17" ht="15.75">
      <c r="A36" s="14"/>
      <c r="B36" s="18"/>
      <c r="C36" s="21" t="s">
        <v>22</v>
      </c>
      <c r="D36" s="15"/>
      <c r="E36" s="9">
        <v>984</v>
      </c>
      <c r="F36" s="9">
        <v>978</v>
      </c>
      <c r="G36" s="9">
        <v>971</v>
      </c>
      <c r="H36" s="9">
        <v>964</v>
      </c>
      <c r="I36" s="40">
        <v>953</v>
      </c>
      <c r="J36" s="9">
        <v>941</v>
      </c>
      <c r="K36" s="15"/>
      <c r="L36" s="9">
        <v>919</v>
      </c>
      <c r="M36" s="40">
        <v>910</v>
      </c>
      <c r="N36" s="9">
        <v>901</v>
      </c>
      <c r="O36" s="9">
        <v>885</v>
      </c>
      <c r="P36" s="40">
        <v>873</v>
      </c>
      <c r="Q36" s="40">
        <v>856</v>
      </c>
    </row>
    <row r="37" spans="1:17" ht="15.75">
      <c r="A37" s="14"/>
      <c r="B37" s="18"/>
      <c r="C37" s="21" t="s">
        <v>24</v>
      </c>
      <c r="D37" s="15"/>
      <c r="E37" s="9">
        <v>46</v>
      </c>
      <c r="F37" s="9">
        <v>45</v>
      </c>
      <c r="G37" s="9">
        <v>44</v>
      </c>
      <c r="H37" s="9">
        <v>42</v>
      </c>
      <c r="I37" s="40">
        <v>42</v>
      </c>
      <c r="J37" s="9">
        <v>41</v>
      </c>
      <c r="K37" s="15"/>
      <c r="L37" s="9">
        <v>44</v>
      </c>
      <c r="M37" s="40">
        <v>44</v>
      </c>
      <c r="N37" s="9">
        <v>42</v>
      </c>
      <c r="O37" s="9">
        <v>42</v>
      </c>
      <c r="P37" s="40">
        <v>42</v>
      </c>
      <c r="Q37" s="40">
        <v>42</v>
      </c>
    </row>
    <row r="38" spans="1:17" ht="15.75">
      <c r="A38" s="14"/>
      <c r="B38" s="18"/>
      <c r="C38" s="21" t="s">
        <v>57</v>
      </c>
      <c r="D38" s="15"/>
      <c r="E38" s="9">
        <v>9445</v>
      </c>
      <c r="F38" s="9">
        <v>9182</v>
      </c>
      <c r="G38" s="9">
        <v>8944</v>
      </c>
      <c r="H38" s="9">
        <v>0</v>
      </c>
      <c r="I38" s="40">
        <v>0</v>
      </c>
      <c r="J38" s="9">
        <v>0</v>
      </c>
      <c r="K38" s="15"/>
      <c r="L38" s="9">
        <v>0</v>
      </c>
      <c r="M38" s="40">
        <v>0</v>
      </c>
      <c r="N38" s="9">
        <v>0</v>
      </c>
      <c r="O38" s="9">
        <v>0</v>
      </c>
      <c r="P38" s="40">
        <v>0</v>
      </c>
      <c r="Q38" s="40">
        <v>0</v>
      </c>
    </row>
    <row r="39" spans="1:17" ht="15.75">
      <c r="A39" s="14"/>
      <c r="B39" s="18"/>
      <c r="C39" s="21" t="s">
        <v>58</v>
      </c>
      <c r="D39" s="15"/>
      <c r="E39" s="9">
        <v>0</v>
      </c>
      <c r="F39" s="9">
        <v>0</v>
      </c>
      <c r="G39" s="9">
        <v>0</v>
      </c>
      <c r="H39" s="9">
        <v>0</v>
      </c>
      <c r="I39" s="40">
        <v>0</v>
      </c>
      <c r="J39" s="9">
        <v>0</v>
      </c>
      <c r="K39" s="15"/>
      <c r="L39" s="9">
        <v>0</v>
      </c>
      <c r="M39" s="40">
        <v>0</v>
      </c>
      <c r="N39" s="9">
        <v>0</v>
      </c>
      <c r="O39" s="9">
        <v>0</v>
      </c>
      <c r="P39" s="40">
        <v>0</v>
      </c>
      <c r="Q39" s="40">
        <v>0</v>
      </c>
    </row>
    <row r="40" spans="1:17" ht="15.75">
      <c r="A40" s="14"/>
      <c r="B40" s="22"/>
      <c r="C40" s="21" t="s">
        <v>37</v>
      </c>
      <c r="D40" s="15"/>
      <c r="E40" s="9">
        <v>4333</v>
      </c>
      <c r="F40" s="9">
        <v>4277</v>
      </c>
      <c r="G40" s="9">
        <v>4235</v>
      </c>
      <c r="H40" s="9">
        <v>4178</v>
      </c>
      <c r="I40" s="40">
        <v>4125</v>
      </c>
      <c r="J40" s="9">
        <v>4048</v>
      </c>
      <c r="K40" s="15"/>
      <c r="L40" s="9">
        <v>3984</v>
      </c>
      <c r="M40" s="40">
        <v>3909</v>
      </c>
      <c r="N40" s="9">
        <v>3855</v>
      </c>
      <c r="O40" s="9">
        <v>3799</v>
      </c>
      <c r="P40" s="40">
        <v>3738</v>
      </c>
      <c r="Q40" s="40">
        <v>3686</v>
      </c>
    </row>
    <row r="41" spans="1:17" ht="15.75">
      <c r="A41" s="14"/>
      <c r="B41" s="22"/>
      <c r="C41" s="21" t="s">
        <v>41</v>
      </c>
      <c r="D41" s="15"/>
      <c r="E41" s="9">
        <v>170</v>
      </c>
      <c r="F41" s="9">
        <v>168</v>
      </c>
      <c r="G41" s="9">
        <v>164</v>
      </c>
      <c r="H41" s="9">
        <v>164</v>
      </c>
      <c r="I41" s="40">
        <v>165</v>
      </c>
      <c r="J41" s="9">
        <v>165</v>
      </c>
      <c r="K41" s="15"/>
      <c r="L41" s="9">
        <v>164</v>
      </c>
      <c r="M41" s="40">
        <v>166</v>
      </c>
      <c r="N41" s="9">
        <v>163</v>
      </c>
      <c r="O41" s="9">
        <v>161</v>
      </c>
      <c r="P41" s="40">
        <v>159</v>
      </c>
      <c r="Q41" s="40">
        <v>159</v>
      </c>
    </row>
    <row r="42" spans="1:17" ht="15.75">
      <c r="A42" s="14"/>
      <c r="B42" s="18"/>
      <c r="C42" s="19" t="s">
        <v>42</v>
      </c>
      <c r="D42" s="15"/>
      <c r="E42" s="9">
        <v>19</v>
      </c>
      <c r="F42" s="9">
        <v>19</v>
      </c>
      <c r="G42" s="9">
        <v>19</v>
      </c>
      <c r="H42" s="9">
        <v>19</v>
      </c>
      <c r="I42" s="40">
        <v>19</v>
      </c>
      <c r="J42" s="9">
        <v>19</v>
      </c>
      <c r="K42" s="15"/>
      <c r="L42" s="9">
        <v>19</v>
      </c>
      <c r="M42" s="40">
        <v>18</v>
      </c>
      <c r="N42" s="9">
        <v>17</v>
      </c>
      <c r="O42" s="9">
        <v>17</v>
      </c>
      <c r="P42" s="40">
        <v>17</v>
      </c>
      <c r="Q42" s="40">
        <v>17</v>
      </c>
    </row>
    <row r="43" spans="1:17" ht="15.75">
      <c r="A43" s="14"/>
      <c r="B43" s="18"/>
      <c r="C43" s="19" t="s">
        <v>43</v>
      </c>
      <c r="D43" s="15"/>
      <c r="E43" s="9">
        <v>14</v>
      </c>
      <c r="F43" s="9">
        <v>14</v>
      </c>
      <c r="G43" s="9">
        <v>16</v>
      </c>
      <c r="H43" s="9">
        <v>15</v>
      </c>
      <c r="I43" s="40">
        <v>15</v>
      </c>
      <c r="J43" s="9">
        <v>15</v>
      </c>
      <c r="K43" s="15"/>
      <c r="L43" s="9">
        <v>15</v>
      </c>
      <c r="M43" s="40">
        <v>15</v>
      </c>
      <c r="N43" s="9">
        <v>15</v>
      </c>
      <c r="O43" s="9">
        <v>14</v>
      </c>
      <c r="P43" s="40">
        <v>15</v>
      </c>
      <c r="Q43" s="40">
        <v>15</v>
      </c>
    </row>
    <row r="44" spans="1:17" ht="15.75">
      <c r="A44" s="14"/>
      <c r="B44" s="18"/>
      <c r="C44" s="19" t="s">
        <v>52</v>
      </c>
      <c r="D44" s="15"/>
      <c r="E44" s="9">
        <v>10670</v>
      </c>
      <c r="F44" s="9">
        <v>10696</v>
      </c>
      <c r="G44" s="9">
        <v>10724</v>
      </c>
      <c r="H44" s="9">
        <v>10760</v>
      </c>
      <c r="I44" s="40">
        <v>10794</v>
      </c>
      <c r="J44" s="9">
        <v>10842</v>
      </c>
      <c r="K44" s="15"/>
      <c r="L44" s="9">
        <v>10889</v>
      </c>
      <c r="M44" s="40">
        <v>10944</v>
      </c>
      <c r="N44" s="9">
        <v>10993</v>
      </c>
      <c r="O44" s="9">
        <v>11003</v>
      </c>
      <c r="P44" s="40">
        <v>11006</v>
      </c>
      <c r="Q44" s="40">
        <v>11029</v>
      </c>
    </row>
    <row r="45" spans="1:17" ht="15.75">
      <c r="A45" s="14"/>
      <c r="B45" s="22"/>
      <c r="C45" s="19" t="s">
        <v>55</v>
      </c>
      <c r="D45" s="15"/>
      <c r="E45" s="9">
        <v>41213</v>
      </c>
      <c r="F45" s="9">
        <v>40794</v>
      </c>
      <c r="G45" s="9">
        <v>40263</v>
      </c>
      <c r="H45" s="9">
        <v>39960</v>
      </c>
      <c r="I45" s="40">
        <v>39579</v>
      </c>
      <c r="J45" s="9">
        <v>39169</v>
      </c>
      <c r="K45" s="15"/>
      <c r="L45" s="9">
        <v>38712</v>
      </c>
      <c r="M45" s="40">
        <v>38346</v>
      </c>
      <c r="N45" s="9">
        <v>37805</v>
      </c>
      <c r="O45" s="9">
        <v>37360</v>
      </c>
      <c r="P45" s="40">
        <v>37043</v>
      </c>
      <c r="Q45" s="40">
        <v>36912</v>
      </c>
    </row>
    <row r="46" spans="1:17" ht="15.75">
      <c r="A46" s="14"/>
      <c r="B46" s="18"/>
      <c r="C46" s="19" t="s">
        <v>19</v>
      </c>
      <c r="D46" s="15"/>
      <c r="E46" s="9">
        <v>622</v>
      </c>
      <c r="F46" s="9">
        <v>625</v>
      </c>
      <c r="G46" s="9">
        <v>629</v>
      </c>
      <c r="H46" s="9">
        <v>628</v>
      </c>
      <c r="I46" s="40">
        <v>629</v>
      </c>
      <c r="J46" s="9">
        <v>638</v>
      </c>
      <c r="K46" s="15"/>
      <c r="L46" s="9">
        <v>638</v>
      </c>
      <c r="M46" s="40">
        <v>644</v>
      </c>
      <c r="N46" s="9">
        <v>637</v>
      </c>
      <c r="O46" s="9">
        <v>634</v>
      </c>
      <c r="P46" s="40">
        <v>636</v>
      </c>
      <c r="Q46" s="40">
        <v>638</v>
      </c>
    </row>
    <row r="47" spans="1:17" ht="15.75">
      <c r="A47" s="14"/>
      <c r="B47" s="18"/>
      <c r="C47" s="19"/>
      <c r="D47" s="15"/>
      <c r="E47" s="23"/>
      <c r="F47" s="38"/>
      <c r="G47" s="23"/>
      <c r="H47" s="38"/>
      <c r="I47" s="42"/>
      <c r="J47" s="44"/>
      <c r="K47" s="11"/>
      <c r="L47" s="24"/>
      <c r="M47" s="9"/>
      <c r="N47" s="45"/>
      <c r="O47" s="23"/>
      <c r="Q47" s="20"/>
    </row>
    <row r="48" spans="1:17" ht="16.5" thickBot="1">
      <c r="A48" s="14"/>
      <c r="B48" s="22"/>
      <c r="C48" s="36" t="s">
        <v>34</v>
      </c>
      <c r="D48" s="17"/>
      <c r="E48" s="37">
        <f aca="true" t="shared" si="0" ref="E48:P48">SUM(E8:E46)</f>
        <v>262302</v>
      </c>
      <c r="F48" s="37">
        <f t="shared" si="0"/>
        <v>259482</v>
      </c>
      <c r="G48" s="37">
        <f t="shared" si="0"/>
        <v>256593</v>
      </c>
      <c r="H48" s="37">
        <f t="shared" si="0"/>
        <v>245560</v>
      </c>
      <c r="I48" s="37">
        <f t="shared" si="0"/>
        <v>243604</v>
      </c>
      <c r="J48" s="37">
        <f>SUM(J8:J46)</f>
        <v>241582</v>
      </c>
      <c r="K48" s="37">
        <f t="shared" si="0"/>
        <v>0</v>
      </c>
      <c r="L48" s="37">
        <f t="shared" si="0"/>
        <v>239380</v>
      </c>
      <c r="M48" s="37">
        <f t="shared" si="0"/>
        <v>237757</v>
      </c>
      <c r="N48" s="37">
        <f t="shared" si="0"/>
        <v>235585</v>
      </c>
      <c r="O48" s="37">
        <f t="shared" si="0"/>
        <v>233463</v>
      </c>
      <c r="P48" s="37">
        <f t="shared" si="0"/>
        <v>231849</v>
      </c>
      <c r="Q48" s="37">
        <f>SUM(Q8:Q46)</f>
        <v>229065</v>
      </c>
    </row>
    <row r="49" spans="1:17" ht="16.5" thickTop="1">
      <c r="A49" s="14"/>
      <c r="B49" s="22"/>
      <c r="C49" s="19"/>
      <c r="D49" s="15"/>
      <c r="E49" s="23"/>
      <c r="F49" s="38"/>
      <c r="G49" s="15"/>
      <c r="H49" s="38"/>
      <c r="I49" s="15"/>
      <c r="J49" s="23"/>
      <c r="K49" s="15"/>
      <c r="L49" s="25"/>
      <c r="M49" s="15"/>
      <c r="N49" s="38"/>
      <c r="O49" s="15"/>
      <c r="P49" s="15"/>
      <c r="Q49" s="20"/>
    </row>
    <row r="50" spans="1:17" ht="15.75">
      <c r="A50" s="14"/>
      <c r="B50" s="17" t="s">
        <v>50</v>
      </c>
      <c r="C50" s="19"/>
      <c r="D50" s="15"/>
      <c r="E50" s="23"/>
      <c r="F50" s="39"/>
      <c r="G50" s="23"/>
      <c r="H50" s="39"/>
      <c r="I50" s="23"/>
      <c r="J50" s="23"/>
      <c r="K50" s="11"/>
      <c r="L50" s="24"/>
      <c r="M50" s="23"/>
      <c r="N50" s="46"/>
      <c r="O50" s="23"/>
      <c r="P50" s="23"/>
      <c r="Q50" s="20"/>
    </row>
    <row r="51" spans="1:17" ht="15.75">
      <c r="A51" s="14"/>
      <c r="C51" s="19" t="s">
        <v>61</v>
      </c>
      <c r="D51" s="15"/>
      <c r="E51" s="9">
        <v>8542</v>
      </c>
      <c r="F51" s="9">
        <v>10430</v>
      </c>
      <c r="G51" s="9">
        <v>12226</v>
      </c>
      <c r="H51" s="9">
        <v>14119</v>
      </c>
      <c r="I51" s="9">
        <v>10564</v>
      </c>
      <c r="J51" s="9">
        <v>9700</v>
      </c>
      <c r="K51" s="6"/>
      <c r="L51" s="9">
        <v>8264</v>
      </c>
      <c r="M51" s="9">
        <v>7487</v>
      </c>
      <c r="N51" s="40">
        <v>6958</v>
      </c>
      <c r="O51" s="9">
        <v>6512</v>
      </c>
      <c r="P51" s="9">
        <v>6168</v>
      </c>
      <c r="Q51" s="9">
        <v>5786</v>
      </c>
    </row>
    <row r="52" spans="1:17" ht="15.75">
      <c r="A52" s="14"/>
      <c r="B52" s="22"/>
      <c r="C52" s="19" t="s">
        <v>65</v>
      </c>
      <c r="D52" s="15"/>
      <c r="E52" s="9">
        <v>235615</v>
      </c>
      <c r="F52" s="9">
        <v>228399</v>
      </c>
      <c r="G52" s="9">
        <v>224073</v>
      </c>
      <c r="H52" s="9">
        <v>222790</v>
      </c>
      <c r="I52" s="9">
        <v>100775</v>
      </c>
      <c r="J52" s="9">
        <v>79756</v>
      </c>
      <c r="K52" s="11"/>
      <c r="L52" s="9">
        <v>68520</v>
      </c>
      <c r="M52" s="9">
        <v>60059</v>
      </c>
      <c r="N52" s="40">
        <v>53292</v>
      </c>
      <c r="O52" s="9">
        <v>46517</v>
      </c>
      <c r="P52" s="23">
        <v>41512</v>
      </c>
      <c r="Q52" s="9">
        <v>37614</v>
      </c>
    </row>
    <row r="53" spans="1:17" ht="15.75">
      <c r="A53" s="14"/>
      <c r="B53" s="22"/>
      <c r="C53" s="19" t="s">
        <v>62</v>
      </c>
      <c r="D53" s="15"/>
      <c r="E53" s="9">
        <v>501819</v>
      </c>
      <c r="F53" s="9">
        <v>509705</v>
      </c>
      <c r="G53" s="9">
        <v>515324</v>
      </c>
      <c r="H53" s="9">
        <v>523865</v>
      </c>
      <c r="I53" s="9">
        <v>315992</v>
      </c>
      <c r="J53" s="9">
        <v>309807</v>
      </c>
      <c r="K53" s="11"/>
      <c r="L53" s="9">
        <v>316015</v>
      </c>
      <c r="M53" s="9">
        <v>317908</v>
      </c>
      <c r="N53" s="40">
        <v>318539</v>
      </c>
      <c r="O53" s="9">
        <v>331623</v>
      </c>
      <c r="P53" s="23">
        <v>319141</v>
      </c>
      <c r="Q53" s="9">
        <v>317937</v>
      </c>
    </row>
    <row r="54" spans="1:24" ht="15.75">
      <c r="A54" s="14"/>
      <c r="B54" s="18"/>
      <c r="C54" s="15" t="s">
        <v>66</v>
      </c>
      <c r="D54" s="15"/>
      <c r="E54" s="9">
        <v>27437</v>
      </c>
      <c r="F54" s="9">
        <v>45620</v>
      </c>
      <c r="G54" s="9">
        <v>62344</v>
      </c>
      <c r="H54" s="9">
        <v>74152</v>
      </c>
      <c r="I54" s="9">
        <v>70877</v>
      </c>
      <c r="J54" s="9">
        <v>85729</v>
      </c>
      <c r="K54" s="11"/>
      <c r="L54" s="9">
        <v>92686</v>
      </c>
      <c r="M54" s="9">
        <v>107845</v>
      </c>
      <c r="N54" s="40">
        <v>114630</v>
      </c>
      <c r="O54" s="9">
        <v>113419</v>
      </c>
      <c r="P54" s="10">
        <v>112528</v>
      </c>
      <c r="Q54" s="9">
        <v>106289</v>
      </c>
      <c r="U54" s="5"/>
      <c r="X54" s="5"/>
    </row>
    <row r="55" spans="1:24" ht="15.75">
      <c r="A55" s="14"/>
      <c r="B55" s="22"/>
      <c r="C55" s="15" t="s">
        <v>67</v>
      </c>
      <c r="D55" s="15"/>
      <c r="E55" s="9">
        <v>92705</v>
      </c>
      <c r="F55" s="9">
        <v>96808</v>
      </c>
      <c r="G55" s="9">
        <v>100406</v>
      </c>
      <c r="H55" s="9">
        <v>102065</v>
      </c>
      <c r="I55" s="9">
        <v>60065</v>
      </c>
      <c r="J55" s="9">
        <v>52888</v>
      </c>
      <c r="K55" s="11"/>
      <c r="L55" s="9">
        <v>47886</v>
      </c>
      <c r="M55" s="9">
        <v>43478</v>
      </c>
      <c r="N55" s="40">
        <v>39544</v>
      </c>
      <c r="O55" s="9">
        <v>35134</v>
      </c>
      <c r="P55" s="10">
        <v>30997</v>
      </c>
      <c r="Q55" s="9">
        <v>27598</v>
      </c>
      <c r="U55" s="5"/>
      <c r="X55" s="5"/>
    </row>
    <row r="56" spans="1:24" ht="15.75">
      <c r="A56" s="14"/>
      <c r="B56" s="27"/>
      <c r="C56" s="15" t="s">
        <v>63</v>
      </c>
      <c r="D56" s="15"/>
      <c r="E56" s="9">
        <v>109610</v>
      </c>
      <c r="F56" s="9">
        <v>112127</v>
      </c>
      <c r="G56" s="9">
        <v>114252</v>
      </c>
      <c r="H56" s="9">
        <v>117252</v>
      </c>
      <c r="I56" s="9">
        <v>59597</v>
      </c>
      <c r="J56" s="9">
        <v>55362</v>
      </c>
      <c r="K56" s="15"/>
      <c r="L56" s="9">
        <v>54127</v>
      </c>
      <c r="M56" s="9">
        <v>56254</v>
      </c>
      <c r="N56" s="40">
        <v>59912</v>
      </c>
      <c r="O56" s="9">
        <v>65210</v>
      </c>
      <c r="P56" s="10">
        <v>70107</v>
      </c>
      <c r="Q56" s="9">
        <v>72903</v>
      </c>
      <c r="U56" s="5"/>
      <c r="X56" s="5"/>
    </row>
    <row r="57" spans="1:21" ht="15.75">
      <c r="A57" s="14"/>
      <c r="B57" s="22"/>
      <c r="C57" s="15" t="s">
        <v>51</v>
      </c>
      <c r="D57" s="15"/>
      <c r="E57" s="9">
        <v>5631</v>
      </c>
      <c r="F57" s="9">
        <v>5615</v>
      </c>
      <c r="G57" s="9">
        <v>5602</v>
      </c>
      <c r="H57" s="9">
        <v>5593</v>
      </c>
      <c r="I57" s="9">
        <v>4482</v>
      </c>
      <c r="J57" s="9">
        <v>4394</v>
      </c>
      <c r="K57" s="15"/>
      <c r="L57" s="9">
        <v>4262</v>
      </c>
      <c r="M57" s="9">
        <v>4220</v>
      </c>
      <c r="N57" s="40">
        <v>4217</v>
      </c>
      <c r="O57" s="9">
        <v>4238</v>
      </c>
      <c r="P57" s="10">
        <v>4196</v>
      </c>
      <c r="Q57" s="9">
        <v>4096</v>
      </c>
      <c r="U57" s="5"/>
    </row>
    <row r="58" spans="1:21" ht="15.75">
      <c r="A58" s="14"/>
      <c r="B58" s="22"/>
      <c r="C58" s="15" t="s">
        <v>64</v>
      </c>
      <c r="D58" s="15"/>
      <c r="E58" s="9">
        <v>45885</v>
      </c>
      <c r="F58" s="9">
        <v>45089</v>
      </c>
      <c r="G58" s="9">
        <v>44286</v>
      </c>
      <c r="H58" s="9">
        <v>43952</v>
      </c>
      <c r="I58" s="9">
        <v>25271</v>
      </c>
      <c r="J58" s="9">
        <v>22452</v>
      </c>
      <c r="K58" s="15"/>
      <c r="L58" s="9">
        <v>20915</v>
      </c>
      <c r="M58" s="9">
        <v>20260</v>
      </c>
      <c r="N58" s="40">
        <v>19937</v>
      </c>
      <c r="O58" s="9">
        <v>19546</v>
      </c>
      <c r="P58" s="10">
        <v>19062</v>
      </c>
      <c r="Q58" s="9">
        <v>18840</v>
      </c>
      <c r="U58" s="5"/>
    </row>
    <row r="59" spans="1:21" ht="15.75">
      <c r="A59" s="14"/>
      <c r="B59" s="22"/>
      <c r="C59" s="15" t="s">
        <v>59</v>
      </c>
      <c r="D59" s="15"/>
      <c r="E59" s="9">
        <v>345932</v>
      </c>
      <c r="F59" s="9">
        <v>354102</v>
      </c>
      <c r="G59" s="9">
        <v>362657</v>
      </c>
      <c r="H59" s="9">
        <v>369630</v>
      </c>
      <c r="I59" s="9">
        <v>271208</v>
      </c>
      <c r="J59" s="9">
        <v>270443</v>
      </c>
      <c r="K59" s="15"/>
      <c r="L59" s="9">
        <v>269303</v>
      </c>
      <c r="M59" s="9">
        <v>266361</v>
      </c>
      <c r="N59" s="40">
        <v>255705</v>
      </c>
      <c r="O59" s="9">
        <v>245332</v>
      </c>
      <c r="P59" s="10">
        <v>225592</v>
      </c>
      <c r="Q59" s="9">
        <v>226115</v>
      </c>
      <c r="U59" s="5"/>
    </row>
    <row r="60" spans="1:21" ht="15.75">
      <c r="A60" s="14"/>
      <c r="B60" s="22"/>
      <c r="C60" s="15" t="s">
        <v>60</v>
      </c>
      <c r="D60" s="15"/>
      <c r="E60" s="9">
        <v>233369</v>
      </c>
      <c r="F60" s="9">
        <v>233581</v>
      </c>
      <c r="G60" s="9">
        <v>233107</v>
      </c>
      <c r="H60" s="9">
        <v>234008</v>
      </c>
      <c r="I60" s="9">
        <v>152795</v>
      </c>
      <c r="J60" s="9">
        <v>152915</v>
      </c>
      <c r="K60" s="15"/>
      <c r="L60" s="9">
        <v>156063</v>
      </c>
      <c r="M60" s="9">
        <v>138024</v>
      </c>
      <c r="N60" s="40">
        <v>140371</v>
      </c>
      <c r="O60" s="9">
        <v>142431</v>
      </c>
      <c r="P60" s="10">
        <v>146350</v>
      </c>
      <c r="Q60" s="9">
        <v>146972</v>
      </c>
      <c r="U60" s="5"/>
    </row>
    <row r="61" spans="1:17" ht="15.75">
      <c r="A61" s="14"/>
      <c r="B61" s="27"/>
      <c r="C61" s="19" t="s">
        <v>54</v>
      </c>
      <c r="D61" s="15"/>
      <c r="E61" s="9">
        <v>0</v>
      </c>
      <c r="F61" s="39">
        <v>0</v>
      </c>
      <c r="G61" s="9">
        <v>0</v>
      </c>
      <c r="H61" s="9">
        <v>0</v>
      </c>
      <c r="I61" s="9">
        <v>0</v>
      </c>
      <c r="J61" s="9">
        <v>0</v>
      </c>
      <c r="K61" s="15"/>
      <c r="L61" s="9">
        <v>0</v>
      </c>
      <c r="M61" s="9">
        <v>0</v>
      </c>
      <c r="N61" s="40">
        <v>0</v>
      </c>
      <c r="O61" s="9">
        <v>0</v>
      </c>
      <c r="P61" s="10">
        <v>0</v>
      </c>
      <c r="Q61" s="9">
        <v>0</v>
      </c>
    </row>
    <row r="62" spans="1:17" ht="15.75">
      <c r="A62" s="14"/>
      <c r="B62" s="27"/>
      <c r="C62" s="19" t="s">
        <v>68</v>
      </c>
      <c r="D62" s="15"/>
      <c r="E62" s="9">
        <v>66174</v>
      </c>
      <c r="F62" s="39">
        <v>70990</v>
      </c>
      <c r="G62" s="9">
        <v>75423</v>
      </c>
      <c r="H62" s="9">
        <v>76920</v>
      </c>
      <c r="I62" s="9">
        <v>50723</v>
      </c>
      <c r="J62" s="9">
        <v>42239</v>
      </c>
      <c r="K62" s="15"/>
      <c r="L62" s="9">
        <v>36571</v>
      </c>
      <c r="M62" s="9">
        <v>33615</v>
      </c>
      <c r="N62" s="40">
        <v>30646</v>
      </c>
      <c r="O62" s="9">
        <v>30274</v>
      </c>
      <c r="P62" s="10">
        <v>29939</v>
      </c>
      <c r="Q62" s="9">
        <v>28337</v>
      </c>
    </row>
    <row r="63" spans="1:17" ht="15.75">
      <c r="A63" s="14"/>
      <c r="B63" s="27"/>
      <c r="C63" s="19" t="s">
        <v>70</v>
      </c>
      <c r="D63" s="15"/>
      <c r="E63" s="9">
        <v>0</v>
      </c>
      <c r="F63" s="39">
        <v>0</v>
      </c>
      <c r="G63" s="9">
        <v>0</v>
      </c>
      <c r="H63" s="9">
        <v>0</v>
      </c>
      <c r="I63" s="23">
        <v>5616</v>
      </c>
      <c r="J63" s="23">
        <v>5470</v>
      </c>
      <c r="K63" s="15"/>
      <c r="L63" s="9">
        <v>5126</v>
      </c>
      <c r="M63" s="9">
        <v>4757</v>
      </c>
      <c r="N63" s="40">
        <v>4203</v>
      </c>
      <c r="O63" s="9">
        <v>3555</v>
      </c>
      <c r="P63" s="10">
        <v>3411</v>
      </c>
      <c r="Q63" s="9">
        <v>3263</v>
      </c>
    </row>
    <row r="64" spans="1:17" ht="15.75">
      <c r="A64" s="14"/>
      <c r="B64" s="22"/>
      <c r="C64" s="19"/>
      <c r="D64" s="15"/>
      <c r="E64" s="23"/>
      <c r="F64" s="39"/>
      <c r="G64" s="23"/>
      <c r="H64" s="9"/>
      <c r="I64" s="23"/>
      <c r="J64" s="23"/>
      <c r="K64" s="15"/>
      <c r="L64" s="10"/>
      <c r="M64" s="10"/>
      <c r="N64" s="38"/>
      <c r="O64" s="10"/>
      <c r="P64" s="10"/>
      <c r="Q64" s="20"/>
    </row>
    <row r="65" spans="1:17" ht="16.5" thickBot="1">
      <c r="A65" s="14"/>
      <c r="B65" s="22"/>
      <c r="C65" s="36" t="s">
        <v>34</v>
      </c>
      <c r="D65" s="17"/>
      <c r="E65" s="37">
        <f aca="true" t="shared" si="1" ref="E65:J65">SUM(E51:E63)</f>
        <v>1672719</v>
      </c>
      <c r="F65" s="37">
        <f t="shared" si="1"/>
        <v>1712466</v>
      </c>
      <c r="G65" s="37">
        <f t="shared" si="1"/>
        <v>1749700</v>
      </c>
      <c r="H65" s="37">
        <f t="shared" si="1"/>
        <v>1784346</v>
      </c>
      <c r="I65" s="37">
        <f t="shared" si="1"/>
        <v>1127965</v>
      </c>
      <c r="J65" s="37">
        <f t="shared" si="1"/>
        <v>1091155</v>
      </c>
      <c r="K65" s="12"/>
      <c r="L65" s="37">
        <f aca="true" t="shared" si="2" ref="L65:Q65">SUM(L51:L63)</f>
        <v>1079738</v>
      </c>
      <c r="M65" s="37">
        <f t="shared" si="2"/>
        <v>1060268</v>
      </c>
      <c r="N65" s="37">
        <f t="shared" si="2"/>
        <v>1047954</v>
      </c>
      <c r="O65" s="37">
        <f t="shared" si="2"/>
        <v>1043791</v>
      </c>
      <c r="P65" s="37">
        <f t="shared" si="2"/>
        <v>1009003</v>
      </c>
      <c r="Q65" s="37">
        <f t="shared" si="2"/>
        <v>995750</v>
      </c>
    </row>
    <row r="66" spans="1:17" ht="16.5" thickTop="1">
      <c r="A66" s="14"/>
      <c r="B66" s="22"/>
      <c r="C66" s="28"/>
      <c r="D66" s="15"/>
      <c r="E66" s="12"/>
      <c r="F66" s="38"/>
      <c r="G66" s="15"/>
      <c r="H66" s="39"/>
      <c r="I66" s="15"/>
      <c r="J66" s="15"/>
      <c r="K66" s="15"/>
      <c r="L66" s="15"/>
      <c r="M66" s="15"/>
      <c r="N66" s="38"/>
      <c r="O66" s="23"/>
      <c r="P66" s="23"/>
      <c r="Q66" s="29"/>
    </row>
    <row r="67" spans="1:17" ht="16.5" thickBot="1">
      <c r="A67" s="14"/>
      <c r="B67" s="22"/>
      <c r="C67" s="36" t="s">
        <v>53</v>
      </c>
      <c r="D67" s="17"/>
      <c r="E67" s="37">
        <f aca="true" t="shared" si="3" ref="E67:P67">SUM(,E65,E48)</f>
        <v>1935021</v>
      </c>
      <c r="F67" s="37">
        <f t="shared" si="3"/>
        <v>1971948</v>
      </c>
      <c r="G67" s="37">
        <f t="shared" si="3"/>
        <v>2006293</v>
      </c>
      <c r="H67" s="37">
        <f>SUM(,H65,H48)</f>
        <v>2029906</v>
      </c>
      <c r="I67" s="37">
        <f>SUM(,I65,I48)</f>
        <v>1371569</v>
      </c>
      <c r="J67" s="37">
        <f>SUM(,J65,J48)</f>
        <v>1332737</v>
      </c>
      <c r="K67" s="37">
        <f t="shared" si="3"/>
        <v>0</v>
      </c>
      <c r="L67" s="37">
        <f t="shared" si="3"/>
        <v>1319118</v>
      </c>
      <c r="M67" s="37">
        <f t="shared" si="3"/>
        <v>1298025</v>
      </c>
      <c r="N67" s="37">
        <f t="shared" si="3"/>
        <v>1283539</v>
      </c>
      <c r="O67" s="37">
        <f>SUM(,O65,O48)</f>
        <v>1277254</v>
      </c>
      <c r="P67" s="37">
        <f t="shared" si="3"/>
        <v>1240852</v>
      </c>
      <c r="Q67" s="37">
        <f>SUM(,Q65,Q48)</f>
        <v>1224815</v>
      </c>
    </row>
    <row r="68" spans="1:17" ht="16.5" thickTop="1">
      <c r="A68" s="14"/>
      <c r="B68" s="15"/>
      <c r="C68" s="21"/>
      <c r="D68" s="15"/>
      <c r="E68" s="23"/>
      <c r="F68" s="38"/>
      <c r="G68" s="23"/>
      <c r="H68" s="38"/>
      <c r="I68" s="23"/>
      <c r="J68" s="9"/>
      <c r="K68" s="11"/>
      <c r="L68" s="24"/>
      <c r="M68" s="23"/>
      <c r="N68" s="38"/>
      <c r="O68" s="23"/>
      <c r="P68" s="23"/>
      <c r="Q68" s="26"/>
    </row>
    <row r="69" spans="1:17" ht="15.75">
      <c r="A69" s="14"/>
      <c r="B69" s="15"/>
      <c r="C69" s="4"/>
      <c r="D69" s="4"/>
      <c r="E69" s="30"/>
      <c r="F69" s="30"/>
      <c r="G69" s="4"/>
      <c r="H69" s="4"/>
      <c r="I69" s="4"/>
      <c r="J69" s="31"/>
      <c r="K69" s="4"/>
      <c r="L69" s="4"/>
      <c r="M69" s="4"/>
      <c r="N69" s="4"/>
      <c r="O69" s="4"/>
      <c r="P69" s="4"/>
      <c r="Q69" s="32"/>
    </row>
    <row r="70" spans="1:17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2022-03-14T14:38:56Z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