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" windowWidth="12465" windowHeight="11580" activeTab="0"/>
  </bookViews>
  <sheets>
    <sheet name="2017" sheetId="1" r:id="rId1"/>
  </sheets>
  <externalReferences>
    <externalReference r:id="rId4"/>
  </externalReferences>
  <definedNames>
    <definedName name="_xlnm.Print_Area" localSheetId="0">'2017'!$A$1:$R$69</definedName>
  </definedNames>
  <calcPr fullCalcOnLoad="1"/>
</workbook>
</file>

<file path=xl/sharedStrings.xml><?xml version="1.0" encoding="utf-8"?>
<sst xmlns="http://schemas.openxmlformats.org/spreadsheetml/2006/main" count="74" uniqueCount="73">
  <si>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</si>
  <si>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</si>
  <si>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</si>
  <si>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</si>
  <si>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</si>
  <si>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</si>
  <si>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</si>
  <si>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</si>
  <si>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</si>
  <si>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</si>
  <si>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</si>
  <si>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</si>
  <si>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</si>
  <si>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</si>
  <si>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Cal Ore</t>
  </si>
  <si>
    <t>Ducor</t>
  </si>
  <si>
    <t>Ponderosa</t>
  </si>
  <si>
    <t>Sierra</t>
  </si>
  <si>
    <t>Siskiyou</t>
  </si>
  <si>
    <t>Volcano</t>
  </si>
  <si>
    <t>Pinnacles</t>
  </si>
  <si>
    <t>Cox Comm.</t>
  </si>
  <si>
    <t>SureWest (Roseville)</t>
  </si>
  <si>
    <t>AT&amp;T Comm.</t>
  </si>
  <si>
    <t>SureWest (Televideo)</t>
  </si>
  <si>
    <t>Sage</t>
  </si>
  <si>
    <t>AT&amp;T (SBC)</t>
  </si>
  <si>
    <t>CuraTel, LLC (Adir)</t>
  </si>
  <si>
    <t>Matrix</t>
  </si>
  <si>
    <t>Astound BB (Wave)</t>
  </si>
  <si>
    <t>ConnectTo</t>
  </si>
  <si>
    <t>Race Technologies</t>
  </si>
  <si>
    <t>Charter</t>
  </si>
  <si>
    <t>MCI</t>
  </si>
  <si>
    <t>Free Choice (PCS1)</t>
  </si>
  <si>
    <t>Wireline Carriers</t>
  </si>
  <si>
    <t xml:space="preserve">  Subtotal</t>
  </si>
  <si>
    <t>Sebastian (Foresthill)</t>
  </si>
  <si>
    <t>Sebastian (Kerman)</t>
  </si>
  <si>
    <t>Tcast (Blue Casa)</t>
  </si>
  <si>
    <t>EnhancedComm</t>
  </si>
  <si>
    <t>Frontier (Citizens CA)</t>
  </si>
  <si>
    <t>Frontier (Global Valley)</t>
  </si>
  <si>
    <t>TDS (Happy Valley)</t>
  </si>
  <si>
    <t>TDS (Hornitos)</t>
  </si>
  <si>
    <t>TDS (Winterhaven)</t>
  </si>
  <si>
    <t>Frontier (Tuolumne)</t>
  </si>
  <si>
    <t>Frontier (Golden State)</t>
  </si>
  <si>
    <t>Frontier (SWWC)</t>
  </si>
  <si>
    <t>Frontier (SWWC 1)</t>
  </si>
  <si>
    <t>Matrix (Vartec)</t>
  </si>
  <si>
    <t>Telscape Wireless</t>
  </si>
  <si>
    <t>As Reported by Xerox State and Local Solutions, Inc.</t>
  </si>
  <si>
    <t>Total Approved LifeLine Subscribers in California by Carrier</t>
  </si>
  <si>
    <t>California LifeLine Wireless Carriers</t>
  </si>
  <si>
    <t>Budget PrePay</t>
  </si>
  <si>
    <t>Boomerang</t>
  </si>
  <si>
    <t>Assurance Wireless</t>
  </si>
  <si>
    <t>iWireless</t>
  </si>
  <si>
    <t>Tag Mobile</t>
  </si>
  <si>
    <t>AirVoice</t>
  </si>
  <si>
    <t>Telrite</t>
  </si>
  <si>
    <t>Time Warner Cable</t>
  </si>
  <si>
    <t>Global Connection</t>
  </si>
  <si>
    <t>Amerimex</t>
  </si>
  <si>
    <t>Grand Total</t>
  </si>
  <si>
    <t>TracFone</t>
  </si>
  <si>
    <t>Blue Jay Wireless</t>
  </si>
  <si>
    <t>Frontier (fka Verizon CA)</t>
  </si>
  <si>
    <t>Brighthouse</t>
  </si>
  <si>
    <t>-</t>
  </si>
  <si>
    <t>TC Telephone (1)</t>
  </si>
  <si>
    <t>TC Telephone (2)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</si>
</sst>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6"/>
      <name val="Calibri"/>
      <family val="2"/>
    </font>
    <font>
      <b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Calibri"/>
      <family val="2"/>
    </font>
    <font>
      <sz val="12"/>
      <color rgb="FF0000FF"/>
      <name val="Times New Roman"/>
      <family val="1"/>
    </font>
    <font>
      <b/>
      <sz val="20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44" fillId="0" borderId="0" xfId="42" applyNumberFormat="1" applyFont="1" applyFill="1" applyBorder="1" applyAlignment="1">
      <alignment horizontal="center"/>
    </xf>
    <xf numFmtId="164" fontId="44" fillId="0" borderId="0" xfId="42" applyNumberFormat="1" applyFont="1" applyFill="1" applyBorder="1" applyAlignment="1">
      <alignment horizontal="left"/>
    </xf>
    <xf numFmtId="164" fontId="24" fillId="0" borderId="0" xfId="42" applyNumberFormat="1" applyFont="1" applyFill="1" applyBorder="1" applyAlignment="1">
      <alignment/>
    </xf>
    <xf numFmtId="164" fontId="22" fillId="0" borderId="0" xfId="42" applyNumberFormat="1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 quotePrefix="1">
      <alignment/>
    </xf>
    <xf numFmtId="164" fontId="44" fillId="0" borderId="13" xfId="42" applyNumberFormat="1" applyFont="1" applyFill="1" applyBorder="1" applyAlignment="1">
      <alignment horizontal="left"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>
      <alignment horizontal="left"/>
    </xf>
    <xf numFmtId="164" fontId="24" fillId="0" borderId="0" xfId="42" applyNumberFormat="1" applyFont="1" applyBorder="1" applyAlignment="1">
      <alignment/>
    </xf>
    <xf numFmtId="164" fontId="24" fillId="0" borderId="0" xfId="42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13" xfId="0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164" fontId="22" fillId="0" borderId="13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5" fillId="0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0" xfId="0" applyFont="1" applyBorder="1" applyAlignment="1">
      <alignment horizontal="right"/>
    </xf>
    <xf numFmtId="164" fontId="23" fillId="0" borderId="17" xfId="42" applyNumberFormat="1" applyFont="1" applyBorder="1" applyAlignment="1">
      <alignment/>
    </xf>
    <xf numFmtId="0" fontId="22" fillId="0" borderId="0" xfId="0" applyFont="1" applyAlignment="1">
      <alignment/>
    </xf>
    <xf numFmtId="164" fontId="24" fillId="0" borderId="0" xfId="42" applyNumberFormat="1" applyFont="1" applyAlignment="1">
      <alignment/>
    </xf>
    <xf numFmtId="164" fontId="45" fillId="0" borderId="0" xfId="42" applyNumberFormat="1" applyFont="1" applyFill="1" applyBorder="1" applyAlignment="1">
      <alignment horizontal="center"/>
    </xf>
    <xf numFmtId="0" fontId="25" fillId="12" borderId="18" xfId="0" applyFont="1" applyFill="1" applyBorder="1" applyAlignment="1">
      <alignment horizontal="center"/>
    </xf>
    <xf numFmtId="164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5" fillId="0" borderId="17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64" fontId="2" fillId="0" borderId="0" xfId="42" applyNumberFormat="1" applyFont="1" applyAlignment="1">
      <alignment/>
    </xf>
    <xf numFmtId="0" fontId="46" fillId="34" borderId="16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25" fillId="12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5" fillId="12" borderId="20" xfId="0" applyFont="1" applyFill="1" applyBorder="1" applyAlignment="1">
      <alignment horizontal="center"/>
    </xf>
    <xf numFmtId="0" fontId="25" fillId="12" borderId="21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LLT%20TEMPLATE%20XeroxSubscriberCou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December 2017"/>
      <sheetName val="November 2017"/>
      <sheetName val="October 2017"/>
      <sheetName val="September 2017"/>
      <sheetName val="August 2017"/>
      <sheetName val="July 2017"/>
      <sheetName val="June 2017"/>
      <sheetName val="May 2017"/>
      <sheetName val="April 2017"/>
      <sheetName val="March 2017"/>
      <sheetName val="February 2017"/>
      <sheetName val="January 2017"/>
      <sheetName val="2016"/>
      <sheetName val="December 2016"/>
      <sheetName val="January 2016"/>
      <sheetName val="February 2016"/>
      <sheetName val="March 2016"/>
      <sheetName val="April 2016"/>
      <sheetName val="May 2016"/>
      <sheetName val="June 2016"/>
      <sheetName val="July 2016"/>
      <sheetName val="August 2016"/>
      <sheetName val="September 2016"/>
      <sheetName val="October 2016"/>
      <sheetName val="November 2016"/>
      <sheetName val="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="60" zoomScaleNormal="6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8" sqref="C8"/>
    </sheetView>
  </sheetViews>
  <sheetFormatPr defaultColWidth="9.140625" defaultRowHeight="12.75"/>
  <cols>
    <col min="1" max="2" width="2.7109375" style="1" customWidth="1"/>
    <col min="3" max="3" width="31.57421875" style="1" customWidth="1"/>
    <col min="4" max="4" width="2.57421875" style="1" customWidth="1"/>
    <col min="5" max="10" width="18.140625" style="1" customWidth="1"/>
    <col min="11" max="11" width="2.140625" style="2" customWidth="1"/>
    <col min="12" max="17" width="18.140625" style="1" customWidth="1"/>
    <col min="18" max="19" width="9.140625" style="1" customWidth="1"/>
    <col min="20" max="20" width="10.28125" style="1" bestFit="1" customWidth="1"/>
    <col min="21" max="16384" width="9.140625" style="1" customWidth="1"/>
  </cols>
  <sheetData>
    <row r="1" spans="1:17" s="4" customFormat="1" ht="26.25">
      <c r="A1" s="53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4" customFormat="1" ht="26.25">
      <c r="A2" s="56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4" customFormat="1" ht="26.25">
      <c r="A3" s="59">
        <v>2017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ht="21">
      <c r="A4" s="37"/>
      <c r="B4" s="14"/>
      <c r="C4" s="62" t="s">
        <v>12</v>
      </c>
      <c r="D4" s="63"/>
      <c r="E4" s="45" t="s">
        <v>0</v>
      </c>
      <c r="F4" s="45" t="s">
        <v>1</v>
      </c>
      <c r="G4" s="45" t="s">
        <v>2</v>
      </c>
      <c r="H4" s="45" t="s">
        <v>3</v>
      </c>
      <c r="I4" s="45" t="s">
        <v>4</v>
      </c>
      <c r="J4" s="45" t="s">
        <v>5</v>
      </c>
      <c r="K4" s="65"/>
      <c r="L4" s="45" t="s">
        <v>6</v>
      </c>
      <c r="M4" s="45" t="s">
        <v>7</v>
      </c>
      <c r="N4" s="45" t="s">
        <v>8</v>
      </c>
      <c r="O4" s="45" t="s">
        <v>9</v>
      </c>
      <c r="P4" s="45" t="s">
        <v>10</v>
      </c>
      <c r="Q4" s="45" t="s">
        <v>11</v>
      </c>
    </row>
    <row r="5" spans="1:17" ht="21">
      <c r="A5" s="38"/>
      <c r="B5" s="39"/>
      <c r="C5" s="62"/>
      <c r="D5" s="64"/>
      <c r="E5" s="45">
        <v>2017</v>
      </c>
      <c r="F5" s="45">
        <f>E5</f>
        <v>2017</v>
      </c>
      <c r="G5" s="45">
        <f>F5</f>
        <v>2017</v>
      </c>
      <c r="H5" s="45">
        <f>G5</f>
        <v>2017</v>
      </c>
      <c r="I5" s="45">
        <f>H5</f>
        <v>2017</v>
      </c>
      <c r="J5" s="45">
        <f>I5</f>
        <v>2017</v>
      </c>
      <c r="K5" s="66"/>
      <c r="L5" s="45">
        <f>E5</f>
        <v>2017</v>
      </c>
      <c r="M5" s="45">
        <f>E5</f>
        <v>2017</v>
      </c>
      <c r="N5" s="45">
        <f>M5</f>
        <v>2017</v>
      </c>
      <c r="O5" s="45">
        <f>N5</f>
        <v>2017</v>
      </c>
      <c r="P5" s="45">
        <f>O5</f>
        <v>2017</v>
      </c>
      <c r="Q5" s="45">
        <f>P5</f>
        <v>2017</v>
      </c>
    </row>
    <row r="6" spans="1:17" ht="15.75">
      <c r="A6" s="15"/>
      <c r="B6" s="16"/>
      <c r="C6" s="16"/>
      <c r="D6" s="16"/>
      <c r="E6" s="9"/>
      <c r="F6" s="9"/>
      <c r="G6" s="9"/>
      <c r="H6" s="9"/>
      <c r="I6" s="9"/>
      <c r="J6" s="50"/>
      <c r="K6" s="8"/>
      <c r="L6" s="9"/>
      <c r="M6" s="9"/>
      <c r="N6" s="9"/>
      <c r="O6" s="9"/>
      <c r="P6" s="9"/>
      <c r="Q6" s="17"/>
    </row>
    <row r="7" spans="1:17" ht="15.75">
      <c r="A7" s="15"/>
      <c r="B7" s="18" t="s">
        <v>35</v>
      </c>
      <c r="C7" s="16"/>
      <c r="D7" s="16"/>
      <c r="E7" s="9"/>
      <c r="F7" s="9"/>
      <c r="G7" s="9"/>
      <c r="H7" s="9"/>
      <c r="I7" s="9"/>
      <c r="J7" s="50"/>
      <c r="K7" s="8"/>
      <c r="L7" s="9"/>
      <c r="M7" s="9"/>
      <c r="N7" s="9"/>
      <c r="O7" s="9"/>
      <c r="P7" s="9"/>
      <c r="Q7" s="17"/>
    </row>
    <row r="8" spans="1:17" ht="15.75">
      <c r="A8" s="15"/>
      <c r="B8" s="19"/>
      <c r="C8" s="20" t="s">
        <v>29</v>
      </c>
      <c r="D8" s="16"/>
      <c r="E8" s="44">
        <v>4</v>
      </c>
      <c r="F8" s="10">
        <v>4</v>
      </c>
      <c r="G8" s="10">
        <v>4</v>
      </c>
      <c r="H8" s="44">
        <v>4</v>
      </c>
      <c r="I8" s="44">
        <v>4</v>
      </c>
      <c r="J8" s="44">
        <v>4</v>
      </c>
      <c r="K8" s="16"/>
      <c r="L8" s="10">
        <v>4</v>
      </c>
      <c r="M8" s="44">
        <v>3</v>
      </c>
      <c r="N8" s="44">
        <v>3</v>
      </c>
      <c r="O8" s="44">
        <v>3</v>
      </c>
      <c r="P8" s="44">
        <v>3</v>
      </c>
      <c r="Q8" s="44">
        <v>3</v>
      </c>
    </row>
    <row r="9" spans="1:17" ht="15.75">
      <c r="A9" s="15"/>
      <c r="B9" s="19"/>
      <c r="C9" s="22" t="s">
        <v>26</v>
      </c>
      <c r="D9" s="16"/>
      <c r="E9" s="44">
        <v>341498</v>
      </c>
      <c r="F9" s="10">
        <v>335494</v>
      </c>
      <c r="G9" s="10">
        <v>329528</v>
      </c>
      <c r="H9" s="44">
        <v>324303</v>
      </c>
      <c r="I9" s="44">
        <v>319419</v>
      </c>
      <c r="J9" s="44">
        <v>314798</v>
      </c>
      <c r="K9" s="16"/>
      <c r="L9" s="10">
        <v>309833</v>
      </c>
      <c r="M9" s="44">
        <v>305356</v>
      </c>
      <c r="N9" s="44">
        <v>301136</v>
      </c>
      <c r="O9" s="44">
        <v>297086</v>
      </c>
      <c r="P9" s="44">
        <v>292922</v>
      </c>
      <c r="Q9" s="44">
        <v>287890</v>
      </c>
    </row>
    <row r="10" spans="1:17" ht="15.75">
      <c r="A10" s="15"/>
      <c r="B10" s="19"/>
      <c r="C10" s="22" t="s">
        <v>23</v>
      </c>
      <c r="D10" s="16"/>
      <c r="E10" s="44">
        <v>1367</v>
      </c>
      <c r="F10" s="10">
        <v>1347</v>
      </c>
      <c r="G10" s="10">
        <v>1330</v>
      </c>
      <c r="H10" s="44">
        <v>1314</v>
      </c>
      <c r="I10" s="44">
        <v>1303</v>
      </c>
      <c r="J10" s="44">
        <v>1273</v>
      </c>
      <c r="K10" s="16"/>
      <c r="L10" s="10">
        <v>1261</v>
      </c>
      <c r="M10" s="44">
        <v>1236</v>
      </c>
      <c r="N10" s="44">
        <v>1214</v>
      </c>
      <c r="O10" s="44">
        <v>1193</v>
      </c>
      <c r="P10" s="44">
        <v>1167</v>
      </c>
      <c r="Q10" s="44">
        <v>1150</v>
      </c>
    </row>
    <row r="11" spans="1:17" ht="15.75">
      <c r="A11" s="15"/>
      <c r="B11" s="19"/>
      <c r="C11" s="22" t="s">
        <v>69</v>
      </c>
      <c r="D11" s="16"/>
      <c r="E11" s="44">
        <v>19</v>
      </c>
      <c r="F11" s="10">
        <v>29</v>
      </c>
      <c r="G11" s="10">
        <v>37</v>
      </c>
      <c r="H11" s="44">
        <v>41</v>
      </c>
      <c r="I11" s="44">
        <v>55</v>
      </c>
      <c r="J11" s="44">
        <v>58</v>
      </c>
      <c r="K11" s="16"/>
      <c r="L11" s="10">
        <v>66</v>
      </c>
      <c r="M11" s="44">
        <v>70</v>
      </c>
      <c r="N11" s="44">
        <v>76</v>
      </c>
      <c r="O11" s="44">
        <v>82</v>
      </c>
      <c r="P11" s="44">
        <v>86</v>
      </c>
      <c r="Q11" s="44">
        <v>83</v>
      </c>
    </row>
    <row r="12" spans="1:17" ht="15.75">
      <c r="A12" s="15"/>
      <c r="B12" s="19"/>
      <c r="C12" s="22" t="s">
        <v>14</v>
      </c>
      <c r="D12" s="16"/>
      <c r="E12" s="44">
        <v>458</v>
      </c>
      <c r="F12" s="10">
        <v>455</v>
      </c>
      <c r="G12" s="10">
        <v>450</v>
      </c>
      <c r="H12" s="44">
        <v>447</v>
      </c>
      <c r="I12" s="44">
        <v>447</v>
      </c>
      <c r="J12" s="44">
        <v>449</v>
      </c>
      <c r="K12" s="16"/>
      <c r="L12" s="10">
        <v>444</v>
      </c>
      <c r="M12" s="44">
        <v>450</v>
      </c>
      <c r="N12" s="44">
        <v>437</v>
      </c>
      <c r="O12" s="44">
        <v>438</v>
      </c>
      <c r="P12" s="44">
        <v>426</v>
      </c>
      <c r="Q12" s="44">
        <v>432</v>
      </c>
    </row>
    <row r="13" spans="1:17" ht="15.75">
      <c r="A13" s="15"/>
      <c r="B13" s="19"/>
      <c r="C13" s="22" t="s">
        <v>13</v>
      </c>
      <c r="D13" s="16"/>
      <c r="E13" s="44">
        <v>289</v>
      </c>
      <c r="F13" s="10">
        <v>285</v>
      </c>
      <c r="G13" s="10">
        <v>282</v>
      </c>
      <c r="H13" s="44">
        <v>279</v>
      </c>
      <c r="I13" s="44">
        <v>274</v>
      </c>
      <c r="J13" s="44">
        <v>277</v>
      </c>
      <c r="K13" s="16"/>
      <c r="L13" s="10">
        <v>277</v>
      </c>
      <c r="M13" s="44">
        <v>268</v>
      </c>
      <c r="N13" s="44">
        <v>265</v>
      </c>
      <c r="O13" s="44">
        <v>264</v>
      </c>
      <c r="P13" s="44">
        <v>261</v>
      </c>
      <c r="Q13" s="44">
        <v>256</v>
      </c>
    </row>
    <row r="14" spans="1:17" ht="15.75">
      <c r="A14" s="15"/>
      <c r="B14" s="23"/>
      <c r="C14" s="22" t="s">
        <v>32</v>
      </c>
      <c r="D14" s="16"/>
      <c r="E14" s="44">
        <v>335</v>
      </c>
      <c r="F14" s="10">
        <v>445</v>
      </c>
      <c r="G14" s="10">
        <v>575</v>
      </c>
      <c r="H14" s="44">
        <v>676</v>
      </c>
      <c r="I14" s="44">
        <v>810</v>
      </c>
      <c r="J14" s="44">
        <v>911</v>
      </c>
      <c r="K14" s="16"/>
      <c r="L14" s="10">
        <v>992</v>
      </c>
      <c r="M14" s="44">
        <v>1094</v>
      </c>
      <c r="N14" s="44">
        <v>1188</v>
      </c>
      <c r="O14" s="44">
        <v>1260</v>
      </c>
      <c r="P14" s="44">
        <v>1299</v>
      </c>
      <c r="Q14" s="44">
        <v>1352</v>
      </c>
    </row>
    <row r="15" spans="1:17" ht="15.75">
      <c r="A15" s="15"/>
      <c r="B15" s="23"/>
      <c r="C15" s="22" t="s">
        <v>30</v>
      </c>
      <c r="D15" s="16"/>
      <c r="E15" s="44">
        <v>2449</v>
      </c>
      <c r="F15" s="10">
        <v>2438</v>
      </c>
      <c r="G15" s="10">
        <v>2443</v>
      </c>
      <c r="H15" s="44">
        <v>2474</v>
      </c>
      <c r="I15" s="44">
        <v>2492</v>
      </c>
      <c r="J15" s="44">
        <v>2553</v>
      </c>
      <c r="K15" s="16"/>
      <c r="L15" s="10">
        <v>2625</v>
      </c>
      <c r="M15" s="44">
        <v>2656</v>
      </c>
      <c r="N15" s="44">
        <v>2681</v>
      </c>
      <c r="O15" s="44">
        <v>2683</v>
      </c>
      <c r="P15" s="44">
        <v>2693</v>
      </c>
      <c r="Q15" s="44">
        <v>2703</v>
      </c>
    </row>
    <row r="16" spans="1:17" ht="15.75">
      <c r="A16" s="15"/>
      <c r="B16" s="19"/>
      <c r="C16" s="20" t="s">
        <v>21</v>
      </c>
      <c r="D16" s="16"/>
      <c r="E16" s="44">
        <v>21334</v>
      </c>
      <c r="F16" s="10">
        <v>20995</v>
      </c>
      <c r="G16" s="10">
        <v>20746</v>
      </c>
      <c r="H16" s="44">
        <v>20492</v>
      </c>
      <c r="I16" s="44">
        <v>20276</v>
      </c>
      <c r="J16" s="44">
        <v>20025</v>
      </c>
      <c r="K16" s="16"/>
      <c r="L16" s="10">
        <v>19792</v>
      </c>
      <c r="M16" s="44">
        <v>19513</v>
      </c>
      <c r="N16" s="44">
        <v>19329</v>
      </c>
      <c r="O16" s="44">
        <v>19055</v>
      </c>
      <c r="P16" s="44">
        <v>18785</v>
      </c>
      <c r="Q16" s="44">
        <v>18572</v>
      </c>
    </row>
    <row r="17" spans="1:17" ht="15.75">
      <c r="A17" s="15"/>
      <c r="B17" s="23"/>
      <c r="C17" s="20" t="s">
        <v>27</v>
      </c>
      <c r="D17" s="16"/>
      <c r="E17" s="44">
        <v>1171</v>
      </c>
      <c r="F17" s="10">
        <v>520</v>
      </c>
      <c r="G17" s="10">
        <v>35</v>
      </c>
      <c r="H17" s="44">
        <v>0</v>
      </c>
      <c r="I17" s="44">
        <v>0</v>
      </c>
      <c r="J17" s="44">
        <v>0</v>
      </c>
      <c r="K17" s="16"/>
      <c r="L17" s="10" t="s">
        <v>70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</row>
    <row r="18" spans="1:17" ht="15.75">
      <c r="A18" s="15"/>
      <c r="B18" s="19"/>
      <c r="C18" s="22" t="s">
        <v>15</v>
      </c>
      <c r="D18" s="16"/>
      <c r="E18" s="44">
        <v>334</v>
      </c>
      <c r="F18" s="44">
        <v>335</v>
      </c>
      <c r="G18" s="44">
        <v>331</v>
      </c>
      <c r="H18" s="44">
        <v>329</v>
      </c>
      <c r="I18" s="44">
        <v>329</v>
      </c>
      <c r="J18" s="44">
        <v>323</v>
      </c>
      <c r="K18" s="16"/>
      <c r="L18" s="10">
        <v>320</v>
      </c>
      <c r="M18" s="44">
        <v>325</v>
      </c>
      <c r="N18" s="44">
        <v>321</v>
      </c>
      <c r="O18" s="44">
        <v>319</v>
      </c>
      <c r="P18" s="44">
        <v>313</v>
      </c>
      <c r="Q18" s="44">
        <v>313</v>
      </c>
    </row>
    <row r="19" spans="1:17" ht="15.75">
      <c r="A19" s="15"/>
      <c r="B19" s="23"/>
      <c r="C19" s="20" t="s">
        <v>40</v>
      </c>
      <c r="D19" s="16"/>
      <c r="E19" s="44">
        <v>4</v>
      </c>
      <c r="F19" s="44">
        <v>4</v>
      </c>
      <c r="G19" s="44">
        <v>4</v>
      </c>
      <c r="H19" s="44">
        <v>4</v>
      </c>
      <c r="I19" s="44">
        <v>4</v>
      </c>
      <c r="J19" s="44">
        <v>4</v>
      </c>
      <c r="K19" s="16"/>
      <c r="L19" s="10">
        <v>4</v>
      </c>
      <c r="M19" s="44">
        <v>4</v>
      </c>
      <c r="N19" s="44">
        <v>3</v>
      </c>
      <c r="O19" s="44">
        <v>3</v>
      </c>
      <c r="P19" s="44">
        <v>3</v>
      </c>
      <c r="Q19" s="44">
        <v>3</v>
      </c>
    </row>
    <row r="20" spans="1:17" ht="15.75">
      <c r="A20" s="15"/>
      <c r="B20" s="19"/>
      <c r="C20" s="22" t="s">
        <v>34</v>
      </c>
      <c r="D20" s="16"/>
      <c r="E20" s="44">
        <v>50</v>
      </c>
      <c r="F20" s="44">
        <v>46</v>
      </c>
      <c r="G20" s="44">
        <v>45</v>
      </c>
      <c r="H20" s="44">
        <v>43</v>
      </c>
      <c r="I20" s="44">
        <v>42</v>
      </c>
      <c r="J20" s="44">
        <v>38</v>
      </c>
      <c r="K20" s="16"/>
      <c r="L20" s="10">
        <v>36</v>
      </c>
      <c r="M20" s="44">
        <v>36</v>
      </c>
      <c r="N20" s="44">
        <v>36</v>
      </c>
      <c r="O20" s="44">
        <v>34</v>
      </c>
      <c r="P20" s="44">
        <v>33</v>
      </c>
      <c r="Q20" s="44">
        <v>33</v>
      </c>
    </row>
    <row r="21" spans="1:17" ht="15.75">
      <c r="A21" s="15"/>
      <c r="B21" s="19"/>
      <c r="C21" s="22" t="s">
        <v>41</v>
      </c>
      <c r="D21" s="16"/>
      <c r="E21" s="44">
        <v>4040</v>
      </c>
      <c r="F21" s="44">
        <v>3981</v>
      </c>
      <c r="G21" s="44">
        <v>3900</v>
      </c>
      <c r="H21" s="44">
        <v>3867</v>
      </c>
      <c r="I21" s="44">
        <v>3814</v>
      </c>
      <c r="J21" s="44">
        <v>3757</v>
      </c>
      <c r="K21" s="16"/>
      <c r="L21" s="10">
        <v>3694</v>
      </c>
      <c r="M21" s="44">
        <v>3641</v>
      </c>
      <c r="N21" s="44">
        <v>3595</v>
      </c>
      <c r="O21" s="44">
        <v>3552</v>
      </c>
      <c r="P21" s="44">
        <v>3513</v>
      </c>
      <c r="Q21" s="44">
        <v>3484</v>
      </c>
    </row>
    <row r="22" spans="1:17" ht="15.75">
      <c r="A22" s="15"/>
      <c r="B22" s="19"/>
      <c r="C22" s="22" t="s">
        <v>42</v>
      </c>
      <c r="D22" s="16"/>
      <c r="E22" s="44">
        <v>1087</v>
      </c>
      <c r="F22" s="44">
        <v>1065</v>
      </c>
      <c r="G22" s="44">
        <v>1060</v>
      </c>
      <c r="H22" s="44">
        <v>1043</v>
      </c>
      <c r="I22" s="44">
        <v>1036</v>
      </c>
      <c r="J22" s="44">
        <v>1027</v>
      </c>
      <c r="K22" s="16"/>
      <c r="L22" s="10">
        <v>1013</v>
      </c>
      <c r="M22" s="44">
        <v>988</v>
      </c>
      <c r="N22" s="44">
        <v>969</v>
      </c>
      <c r="O22" s="44">
        <v>954</v>
      </c>
      <c r="P22" s="44">
        <v>935</v>
      </c>
      <c r="Q22" s="44">
        <v>923</v>
      </c>
    </row>
    <row r="23" spans="1:17" ht="15.75">
      <c r="A23" s="15"/>
      <c r="B23" s="19"/>
      <c r="C23" s="22" t="s">
        <v>47</v>
      </c>
      <c r="D23" s="16"/>
      <c r="E23" s="44">
        <v>616</v>
      </c>
      <c r="F23" s="44">
        <v>602</v>
      </c>
      <c r="G23" s="44">
        <v>599</v>
      </c>
      <c r="H23" s="44">
        <v>594</v>
      </c>
      <c r="I23" s="44">
        <v>587</v>
      </c>
      <c r="J23" s="44">
        <v>580</v>
      </c>
      <c r="K23" s="16"/>
      <c r="L23" s="10">
        <v>563</v>
      </c>
      <c r="M23" s="44">
        <v>557</v>
      </c>
      <c r="N23" s="44">
        <v>539</v>
      </c>
      <c r="O23" s="44">
        <v>531</v>
      </c>
      <c r="P23" s="44">
        <v>520</v>
      </c>
      <c r="Q23" s="44">
        <v>514</v>
      </c>
    </row>
    <row r="24" spans="1:17" ht="15.75">
      <c r="A24" s="15"/>
      <c r="B24" s="23"/>
      <c r="C24" s="22" t="s">
        <v>49</v>
      </c>
      <c r="D24" s="16"/>
      <c r="E24" s="44">
        <v>328</v>
      </c>
      <c r="F24" s="44">
        <v>327</v>
      </c>
      <c r="G24" s="44">
        <v>326</v>
      </c>
      <c r="H24" s="44">
        <v>325</v>
      </c>
      <c r="I24" s="44">
        <v>323</v>
      </c>
      <c r="J24" s="44">
        <v>309</v>
      </c>
      <c r="K24" s="16"/>
      <c r="L24" s="10">
        <v>307</v>
      </c>
      <c r="M24" s="44">
        <v>297</v>
      </c>
      <c r="N24" s="44">
        <v>288</v>
      </c>
      <c r="O24" s="44">
        <v>286</v>
      </c>
      <c r="P24" s="44">
        <v>286</v>
      </c>
      <c r="Q24" s="44">
        <v>275</v>
      </c>
    </row>
    <row r="25" spans="1:17" ht="15.75">
      <c r="A25" s="15"/>
      <c r="B25" s="19"/>
      <c r="C25" s="22" t="s">
        <v>48</v>
      </c>
      <c r="D25" s="16"/>
      <c r="E25" s="44">
        <v>381</v>
      </c>
      <c r="F25" s="44">
        <v>385</v>
      </c>
      <c r="G25" s="44">
        <v>380</v>
      </c>
      <c r="H25" s="44">
        <v>375</v>
      </c>
      <c r="I25" s="44">
        <v>376</v>
      </c>
      <c r="J25" s="44">
        <v>370</v>
      </c>
      <c r="K25" s="16"/>
      <c r="L25" s="10">
        <v>364</v>
      </c>
      <c r="M25" s="44">
        <v>362</v>
      </c>
      <c r="N25" s="44">
        <v>355</v>
      </c>
      <c r="O25" s="44">
        <v>353</v>
      </c>
      <c r="P25" s="44">
        <v>351</v>
      </c>
      <c r="Q25" s="44">
        <v>345</v>
      </c>
    </row>
    <row r="26" spans="1:17" ht="15.75">
      <c r="A26" s="15"/>
      <c r="B26" s="19"/>
      <c r="C26" s="22" t="s">
        <v>46</v>
      </c>
      <c r="D26" s="16"/>
      <c r="E26" s="44">
        <v>642</v>
      </c>
      <c r="F26" s="44">
        <v>634</v>
      </c>
      <c r="G26" s="44">
        <v>629</v>
      </c>
      <c r="H26" s="44">
        <v>615</v>
      </c>
      <c r="I26" s="44">
        <v>613</v>
      </c>
      <c r="J26" s="44">
        <v>611</v>
      </c>
      <c r="K26" s="16"/>
      <c r="L26" s="10">
        <v>591</v>
      </c>
      <c r="M26" s="44">
        <v>574</v>
      </c>
      <c r="N26" s="44">
        <v>569</v>
      </c>
      <c r="O26" s="44">
        <v>570</v>
      </c>
      <c r="P26" s="44">
        <v>570</v>
      </c>
      <c r="Q26" s="44">
        <v>560</v>
      </c>
    </row>
    <row r="27" spans="1:17" ht="15.75">
      <c r="A27" s="15"/>
      <c r="B27" s="19"/>
      <c r="C27" s="22" t="s">
        <v>28</v>
      </c>
      <c r="D27" s="16"/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16"/>
      <c r="L27" s="10">
        <v>1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</row>
    <row r="28" spans="1:17" ht="15.75">
      <c r="A28" s="15"/>
      <c r="B28" s="19"/>
      <c r="C28" s="22" t="s">
        <v>50</v>
      </c>
      <c r="D28" s="16"/>
      <c r="E28" s="44">
        <v>2</v>
      </c>
      <c r="F28" s="44">
        <v>2</v>
      </c>
      <c r="G28" s="44">
        <v>2</v>
      </c>
      <c r="H28" s="44">
        <v>2</v>
      </c>
      <c r="I28" s="44">
        <v>2</v>
      </c>
      <c r="J28" s="44">
        <v>2</v>
      </c>
      <c r="K28" s="16"/>
      <c r="L28" s="10">
        <v>2</v>
      </c>
      <c r="M28" s="44">
        <v>2</v>
      </c>
      <c r="N28" s="44">
        <v>2</v>
      </c>
      <c r="O28" s="44">
        <v>2</v>
      </c>
      <c r="P28" s="44">
        <v>2</v>
      </c>
      <c r="Q28" s="44">
        <v>2</v>
      </c>
    </row>
    <row r="29" spans="1:17" ht="16.5" customHeight="1">
      <c r="A29" s="15"/>
      <c r="B29" s="19"/>
      <c r="C29" s="22" t="s">
        <v>33</v>
      </c>
      <c r="D29" s="16"/>
      <c r="E29" s="44">
        <v>1578</v>
      </c>
      <c r="F29" s="44">
        <v>1553</v>
      </c>
      <c r="G29" s="44">
        <v>1541</v>
      </c>
      <c r="H29" s="44">
        <v>1525</v>
      </c>
      <c r="I29" s="44">
        <v>1507</v>
      </c>
      <c r="J29" s="44">
        <v>1499</v>
      </c>
      <c r="K29" s="16"/>
      <c r="L29" s="10">
        <v>1497</v>
      </c>
      <c r="M29" s="44">
        <v>1480</v>
      </c>
      <c r="N29" s="44">
        <v>1457</v>
      </c>
      <c r="O29" s="44">
        <v>1437</v>
      </c>
      <c r="P29" s="44">
        <v>1415</v>
      </c>
      <c r="Q29" s="44">
        <v>1385</v>
      </c>
    </row>
    <row r="30" spans="1:17" ht="15.75">
      <c r="A30" s="15"/>
      <c r="B30" s="19"/>
      <c r="C30" s="22" t="s">
        <v>20</v>
      </c>
      <c r="D30" s="16"/>
      <c r="E30" s="44">
        <v>4</v>
      </c>
      <c r="F30" s="44">
        <v>4</v>
      </c>
      <c r="G30" s="44">
        <v>6</v>
      </c>
      <c r="H30" s="44">
        <v>7</v>
      </c>
      <c r="I30" s="44">
        <v>7</v>
      </c>
      <c r="J30" s="44">
        <v>6</v>
      </c>
      <c r="K30" s="16"/>
      <c r="L30" s="10">
        <v>6</v>
      </c>
      <c r="M30" s="44">
        <v>6</v>
      </c>
      <c r="N30" s="44">
        <v>6</v>
      </c>
      <c r="O30" s="44">
        <v>6</v>
      </c>
      <c r="P30" s="44">
        <v>6</v>
      </c>
      <c r="Q30" s="44">
        <v>6</v>
      </c>
    </row>
    <row r="31" spans="1:17" ht="15.75">
      <c r="A31" s="15"/>
      <c r="B31" s="19"/>
      <c r="C31" s="22" t="s">
        <v>16</v>
      </c>
      <c r="D31" s="16"/>
      <c r="E31" s="44">
        <v>719</v>
      </c>
      <c r="F31" s="44">
        <v>702</v>
      </c>
      <c r="G31" s="44">
        <v>711</v>
      </c>
      <c r="H31" s="44">
        <v>714</v>
      </c>
      <c r="I31" s="44">
        <v>707</v>
      </c>
      <c r="J31" s="44">
        <v>690</v>
      </c>
      <c r="K31" s="16"/>
      <c r="L31" s="10">
        <v>682</v>
      </c>
      <c r="M31" s="44">
        <v>688</v>
      </c>
      <c r="N31" s="44">
        <v>685</v>
      </c>
      <c r="O31" s="44">
        <v>683</v>
      </c>
      <c r="P31" s="44">
        <v>675</v>
      </c>
      <c r="Q31" s="44">
        <v>674</v>
      </c>
    </row>
    <row r="32" spans="1:17" ht="15.75">
      <c r="A32" s="15"/>
      <c r="B32" s="23"/>
      <c r="C32" s="22" t="s">
        <v>31</v>
      </c>
      <c r="D32" s="16"/>
      <c r="E32" s="44">
        <v>7</v>
      </c>
      <c r="F32" s="44">
        <v>7</v>
      </c>
      <c r="G32" s="44">
        <v>7</v>
      </c>
      <c r="H32" s="44">
        <v>6</v>
      </c>
      <c r="I32" s="44">
        <v>5</v>
      </c>
      <c r="J32" s="44">
        <v>4</v>
      </c>
      <c r="K32" s="16"/>
      <c r="L32" s="10">
        <v>6</v>
      </c>
      <c r="M32" s="44">
        <v>6</v>
      </c>
      <c r="N32" s="44">
        <v>6</v>
      </c>
      <c r="O32" s="44">
        <v>6</v>
      </c>
      <c r="P32" s="44">
        <v>5</v>
      </c>
      <c r="Q32" s="44">
        <v>5</v>
      </c>
    </row>
    <row r="33" spans="1:17" ht="15.75">
      <c r="A33" s="15"/>
      <c r="B33" s="19"/>
      <c r="C33" s="22" t="s">
        <v>25</v>
      </c>
      <c r="D33" s="16"/>
      <c r="E33" s="44">
        <v>4</v>
      </c>
      <c r="F33" s="44">
        <v>4</v>
      </c>
      <c r="G33" s="44">
        <v>4</v>
      </c>
      <c r="H33" s="44">
        <v>3</v>
      </c>
      <c r="I33" s="44">
        <v>3</v>
      </c>
      <c r="J33" s="44">
        <v>3</v>
      </c>
      <c r="K33" s="16"/>
      <c r="L33" s="10">
        <v>3</v>
      </c>
      <c r="M33" s="44">
        <v>3</v>
      </c>
      <c r="N33" s="44">
        <v>3</v>
      </c>
      <c r="O33" s="44">
        <v>3</v>
      </c>
      <c r="P33" s="44">
        <v>3</v>
      </c>
      <c r="Q33" s="44">
        <v>3</v>
      </c>
    </row>
    <row r="34" spans="1:17" ht="15.75">
      <c r="A34" s="15"/>
      <c r="B34" s="19"/>
      <c r="C34" s="22" t="s">
        <v>37</v>
      </c>
      <c r="D34" s="16"/>
      <c r="E34" s="44">
        <v>211</v>
      </c>
      <c r="F34" s="44">
        <v>207</v>
      </c>
      <c r="G34" s="44">
        <v>206</v>
      </c>
      <c r="H34" s="44">
        <v>207</v>
      </c>
      <c r="I34" s="44">
        <v>209</v>
      </c>
      <c r="J34" s="44">
        <v>209</v>
      </c>
      <c r="K34" s="16"/>
      <c r="L34" s="10">
        <v>208</v>
      </c>
      <c r="M34" s="44">
        <v>202</v>
      </c>
      <c r="N34" s="44">
        <v>200</v>
      </c>
      <c r="O34" s="44">
        <v>198</v>
      </c>
      <c r="P34" s="44">
        <v>198</v>
      </c>
      <c r="Q34" s="44">
        <v>195</v>
      </c>
    </row>
    <row r="35" spans="1:17" ht="15.75">
      <c r="A35" s="15"/>
      <c r="B35" s="19"/>
      <c r="C35" s="22" t="s">
        <v>38</v>
      </c>
      <c r="D35" s="16"/>
      <c r="E35" s="44">
        <v>1563</v>
      </c>
      <c r="F35" s="44">
        <v>1552</v>
      </c>
      <c r="G35" s="44">
        <v>1534</v>
      </c>
      <c r="H35" s="44">
        <v>1527</v>
      </c>
      <c r="I35" s="44">
        <v>1497</v>
      </c>
      <c r="J35" s="44">
        <v>1485</v>
      </c>
      <c r="K35" s="16"/>
      <c r="L35" s="10">
        <v>1452</v>
      </c>
      <c r="M35" s="44">
        <v>1427</v>
      </c>
      <c r="N35" s="44">
        <v>1421</v>
      </c>
      <c r="O35" s="44">
        <v>1394</v>
      </c>
      <c r="P35" s="44">
        <v>1386</v>
      </c>
      <c r="Q35" s="44">
        <v>1374</v>
      </c>
    </row>
    <row r="36" spans="1:17" ht="15.75">
      <c r="A36" s="15"/>
      <c r="B36" s="19"/>
      <c r="C36" s="22" t="s">
        <v>17</v>
      </c>
      <c r="D36" s="16"/>
      <c r="E36" s="44">
        <v>2043</v>
      </c>
      <c r="F36" s="44">
        <v>2034</v>
      </c>
      <c r="G36" s="44">
        <v>2018</v>
      </c>
      <c r="H36" s="44">
        <v>2003</v>
      </c>
      <c r="I36" s="44">
        <v>1985</v>
      </c>
      <c r="J36" s="44">
        <v>1961</v>
      </c>
      <c r="K36" s="16"/>
      <c r="L36" s="10">
        <v>1932</v>
      </c>
      <c r="M36" s="44">
        <v>1925</v>
      </c>
      <c r="N36" s="44">
        <v>1921</v>
      </c>
      <c r="O36" s="44">
        <v>1906</v>
      </c>
      <c r="P36" s="44">
        <v>1889</v>
      </c>
      <c r="Q36" s="44">
        <v>1881</v>
      </c>
    </row>
    <row r="37" spans="1:17" ht="15.75">
      <c r="A37" s="15"/>
      <c r="B37" s="19"/>
      <c r="C37" s="22" t="s">
        <v>18</v>
      </c>
      <c r="D37" s="16"/>
      <c r="E37" s="44">
        <v>618</v>
      </c>
      <c r="F37" s="44">
        <v>616</v>
      </c>
      <c r="G37" s="44">
        <v>621</v>
      </c>
      <c r="H37" s="44">
        <v>612</v>
      </c>
      <c r="I37" s="44">
        <v>621</v>
      </c>
      <c r="J37" s="44">
        <v>618</v>
      </c>
      <c r="K37" s="16"/>
      <c r="L37" s="10">
        <v>625</v>
      </c>
      <c r="M37" s="44">
        <v>627</v>
      </c>
      <c r="N37" s="44">
        <v>626</v>
      </c>
      <c r="O37" s="44">
        <v>618</v>
      </c>
      <c r="P37" s="44">
        <v>619</v>
      </c>
      <c r="Q37" s="44">
        <v>613</v>
      </c>
    </row>
    <row r="38" spans="1:17" ht="15.75">
      <c r="A38" s="15"/>
      <c r="B38" s="19"/>
      <c r="C38" s="22" t="s">
        <v>22</v>
      </c>
      <c r="D38" s="16"/>
      <c r="E38" s="44">
        <v>1708</v>
      </c>
      <c r="F38" s="44">
        <v>1688</v>
      </c>
      <c r="G38" s="44">
        <v>1717</v>
      </c>
      <c r="H38" s="44">
        <v>1838</v>
      </c>
      <c r="I38" s="44">
        <v>1871</v>
      </c>
      <c r="J38" s="44">
        <v>1855</v>
      </c>
      <c r="K38" s="16"/>
      <c r="L38" s="10">
        <v>1842</v>
      </c>
      <c r="M38" s="44">
        <v>1808</v>
      </c>
      <c r="N38" s="44">
        <v>1800</v>
      </c>
      <c r="O38" s="44">
        <v>1770</v>
      </c>
      <c r="P38" s="44">
        <v>1741</v>
      </c>
      <c r="Q38" s="44">
        <v>1735</v>
      </c>
    </row>
    <row r="39" spans="1:17" ht="15.75">
      <c r="A39" s="15"/>
      <c r="B39" s="19"/>
      <c r="C39" s="22" t="s">
        <v>24</v>
      </c>
      <c r="D39" s="16"/>
      <c r="E39" s="44">
        <v>98</v>
      </c>
      <c r="F39" s="44">
        <v>94</v>
      </c>
      <c r="G39" s="44">
        <v>96</v>
      </c>
      <c r="H39" s="44">
        <v>103</v>
      </c>
      <c r="I39" s="44">
        <v>100</v>
      </c>
      <c r="J39" s="44">
        <v>99</v>
      </c>
      <c r="K39" s="16"/>
      <c r="L39" s="10">
        <v>95</v>
      </c>
      <c r="M39" s="44">
        <v>92</v>
      </c>
      <c r="N39" s="44">
        <v>88</v>
      </c>
      <c r="O39" s="44">
        <v>85</v>
      </c>
      <c r="P39" s="44">
        <v>83</v>
      </c>
      <c r="Q39" s="44">
        <v>81</v>
      </c>
    </row>
    <row r="40" spans="1:17" ht="15.75">
      <c r="A40" s="15"/>
      <c r="B40" s="19"/>
      <c r="C40" s="22" t="s">
        <v>71</v>
      </c>
      <c r="D40" s="16"/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16">
        <v>0</v>
      </c>
      <c r="L40" s="10">
        <v>0</v>
      </c>
      <c r="M40" s="44">
        <v>0</v>
      </c>
      <c r="N40" s="44">
        <v>17</v>
      </c>
      <c r="O40" s="44">
        <v>15</v>
      </c>
      <c r="P40" s="44">
        <v>13</v>
      </c>
      <c r="Q40" s="44">
        <v>3493</v>
      </c>
    </row>
    <row r="41" spans="1:17" ht="15.75">
      <c r="A41" s="15"/>
      <c r="B41" s="23"/>
      <c r="C41" s="22" t="s">
        <v>72</v>
      </c>
      <c r="D41" s="16"/>
      <c r="E41" s="44">
        <v>1925</v>
      </c>
      <c r="F41" s="44">
        <v>2156</v>
      </c>
      <c r="G41" s="44">
        <v>2412</v>
      </c>
      <c r="H41" s="44">
        <v>2494</v>
      </c>
      <c r="I41" s="44">
        <v>2805</v>
      </c>
      <c r="J41" s="44">
        <v>2973</v>
      </c>
      <c r="K41" s="16"/>
      <c r="L41" s="10">
        <v>3030</v>
      </c>
      <c r="M41" s="44">
        <v>3194</v>
      </c>
      <c r="N41" s="44">
        <v>3278</v>
      </c>
      <c r="O41" s="44">
        <v>3376</v>
      </c>
      <c r="P41" s="44">
        <v>3461</v>
      </c>
      <c r="Q41" s="44">
        <v>9</v>
      </c>
    </row>
    <row r="42" spans="1:17" ht="15.75">
      <c r="A42" s="15"/>
      <c r="B42" s="23"/>
      <c r="C42" s="22" t="s">
        <v>39</v>
      </c>
      <c r="D42" s="16"/>
      <c r="E42" s="44">
        <v>10820</v>
      </c>
      <c r="F42" s="44">
        <v>10535</v>
      </c>
      <c r="G42" s="44">
        <v>10273</v>
      </c>
      <c r="H42" s="44">
        <v>10060</v>
      </c>
      <c r="I42" s="44">
        <v>9853</v>
      </c>
      <c r="J42" s="44">
        <v>9662</v>
      </c>
      <c r="K42" s="16"/>
      <c r="L42" s="10">
        <v>9475</v>
      </c>
      <c r="M42" s="44">
        <v>9267</v>
      </c>
      <c r="N42" s="44">
        <v>9051</v>
      </c>
      <c r="O42" s="44">
        <v>8872</v>
      </c>
      <c r="P42" s="44">
        <v>8696</v>
      </c>
      <c r="Q42" s="44">
        <v>8504</v>
      </c>
    </row>
    <row r="43" spans="1:17" ht="15.75">
      <c r="A43" s="15"/>
      <c r="B43" s="19"/>
      <c r="C43" s="22" t="s">
        <v>43</v>
      </c>
      <c r="D43" s="16"/>
      <c r="E43" s="44">
        <v>250</v>
      </c>
      <c r="F43" s="44">
        <v>250</v>
      </c>
      <c r="G43" s="44">
        <v>252</v>
      </c>
      <c r="H43" s="44">
        <v>249</v>
      </c>
      <c r="I43" s="44">
        <v>247</v>
      </c>
      <c r="J43" s="44">
        <v>244</v>
      </c>
      <c r="K43" s="16"/>
      <c r="L43" s="10">
        <v>241</v>
      </c>
      <c r="M43" s="44">
        <v>242</v>
      </c>
      <c r="N43" s="44">
        <v>238</v>
      </c>
      <c r="O43" s="44">
        <v>235</v>
      </c>
      <c r="P43" s="44">
        <v>236</v>
      </c>
      <c r="Q43" s="44">
        <v>235</v>
      </c>
    </row>
    <row r="44" spans="1:17" ht="15.75">
      <c r="A44" s="15"/>
      <c r="B44" s="19"/>
      <c r="C44" s="20" t="s">
        <v>44</v>
      </c>
      <c r="D44" s="16"/>
      <c r="E44" s="44">
        <v>43</v>
      </c>
      <c r="F44" s="44">
        <v>41</v>
      </c>
      <c r="G44" s="44">
        <v>41</v>
      </c>
      <c r="H44" s="44">
        <v>39</v>
      </c>
      <c r="I44" s="44">
        <v>40</v>
      </c>
      <c r="J44" s="44">
        <v>37</v>
      </c>
      <c r="K44" s="16"/>
      <c r="L44" s="10">
        <v>37</v>
      </c>
      <c r="M44" s="44">
        <v>37</v>
      </c>
      <c r="N44" s="44">
        <v>37</v>
      </c>
      <c r="O44" s="44">
        <v>37</v>
      </c>
      <c r="P44" s="44">
        <v>38</v>
      </c>
      <c r="Q44" s="44">
        <v>37</v>
      </c>
    </row>
    <row r="45" spans="1:17" ht="15.75">
      <c r="A45" s="15"/>
      <c r="B45" s="19"/>
      <c r="C45" s="20" t="s">
        <v>45</v>
      </c>
      <c r="D45" s="16"/>
      <c r="E45" s="44">
        <v>29</v>
      </c>
      <c r="F45" s="44">
        <v>30</v>
      </c>
      <c r="G45" s="44">
        <v>31</v>
      </c>
      <c r="H45" s="44">
        <v>30</v>
      </c>
      <c r="I45" s="44">
        <v>29</v>
      </c>
      <c r="J45" s="44">
        <v>29</v>
      </c>
      <c r="K45" s="16"/>
      <c r="L45" s="10">
        <v>28</v>
      </c>
      <c r="M45" s="44">
        <v>28</v>
      </c>
      <c r="N45" s="44">
        <v>27</v>
      </c>
      <c r="O45" s="44">
        <v>26</v>
      </c>
      <c r="P45" s="44">
        <v>25</v>
      </c>
      <c r="Q45" s="44">
        <v>25</v>
      </c>
    </row>
    <row r="46" spans="1:17" ht="15.75">
      <c r="A46" s="15"/>
      <c r="B46" s="23"/>
      <c r="C46" s="20" t="s">
        <v>62</v>
      </c>
      <c r="D46" s="16"/>
      <c r="E46" s="44">
        <v>4390</v>
      </c>
      <c r="F46" s="44">
        <v>4885</v>
      </c>
      <c r="G46" s="44">
        <v>5590</v>
      </c>
      <c r="H46" s="44">
        <v>6201</v>
      </c>
      <c r="I46" s="44">
        <v>6775</v>
      </c>
      <c r="J46" s="44">
        <v>7276</v>
      </c>
      <c r="K46" s="16"/>
      <c r="L46" s="10">
        <v>7683</v>
      </c>
      <c r="M46" s="44">
        <v>8174</v>
      </c>
      <c r="N46" s="44">
        <v>8643</v>
      </c>
      <c r="O46" s="44">
        <v>9024</v>
      </c>
      <c r="P46" s="44">
        <v>9321</v>
      </c>
      <c r="Q46" s="44">
        <v>9571</v>
      </c>
    </row>
    <row r="47" spans="1:17" ht="15.75">
      <c r="A47" s="15"/>
      <c r="B47" s="19"/>
      <c r="C47" s="20" t="s">
        <v>68</v>
      </c>
      <c r="D47" s="16"/>
      <c r="E47" s="44">
        <v>99189</v>
      </c>
      <c r="F47" s="44">
        <v>96727</v>
      </c>
      <c r="G47" s="44">
        <v>94134</v>
      </c>
      <c r="H47" s="44">
        <v>91648</v>
      </c>
      <c r="I47" s="44">
        <v>89512</v>
      </c>
      <c r="J47" s="44">
        <v>87549</v>
      </c>
      <c r="K47" s="16"/>
      <c r="L47" s="10">
        <v>84953</v>
      </c>
      <c r="M47" s="44">
        <v>83176</v>
      </c>
      <c r="N47" s="44">
        <v>81379</v>
      </c>
      <c r="O47" s="44">
        <v>79832</v>
      </c>
      <c r="P47" s="44">
        <v>78407</v>
      </c>
      <c r="Q47" s="44">
        <v>76791</v>
      </c>
    </row>
    <row r="48" spans="1:17" ht="15.75">
      <c r="A48" s="15"/>
      <c r="B48" s="19"/>
      <c r="C48" s="20" t="s">
        <v>19</v>
      </c>
      <c r="D48" s="16"/>
      <c r="E48" s="44">
        <v>795</v>
      </c>
      <c r="F48" s="44">
        <v>798</v>
      </c>
      <c r="G48" s="44">
        <v>798</v>
      </c>
      <c r="H48" s="44">
        <v>790</v>
      </c>
      <c r="I48" s="44">
        <v>785</v>
      </c>
      <c r="J48" s="44">
        <v>779</v>
      </c>
      <c r="K48" s="16"/>
      <c r="L48" s="10">
        <v>783</v>
      </c>
      <c r="M48" s="44">
        <v>788</v>
      </c>
      <c r="N48" s="44">
        <v>777</v>
      </c>
      <c r="O48" s="44">
        <v>768</v>
      </c>
      <c r="P48" s="44">
        <v>770</v>
      </c>
      <c r="Q48" s="44">
        <v>766</v>
      </c>
    </row>
    <row r="49" spans="1:17" ht="15.75">
      <c r="A49" s="15"/>
      <c r="B49" s="23"/>
      <c r="C49" s="20"/>
      <c r="D49" s="16"/>
      <c r="E49" s="24"/>
      <c r="F49" s="42"/>
      <c r="G49" s="24"/>
      <c r="H49" s="42"/>
      <c r="I49" s="47"/>
      <c r="J49" s="51"/>
      <c r="K49" s="12"/>
      <c r="L49" s="25"/>
      <c r="M49" s="10"/>
      <c r="N49" s="52"/>
      <c r="O49" s="24"/>
      <c r="Q49" s="21"/>
    </row>
    <row r="50" spans="1:17" ht="16.5" thickBot="1">
      <c r="A50" s="15"/>
      <c r="B50" s="23"/>
      <c r="C50" s="40" t="s">
        <v>36</v>
      </c>
      <c r="D50" s="18"/>
      <c r="E50" s="41">
        <f aca="true" t="shared" si="0" ref="E50:Q50">SUM(E8:E48)</f>
        <v>502403</v>
      </c>
      <c r="F50" s="41">
        <f t="shared" si="0"/>
        <v>493277</v>
      </c>
      <c r="G50" s="41">
        <f t="shared" si="0"/>
        <v>484699</v>
      </c>
      <c r="H50" s="41">
        <f t="shared" si="0"/>
        <v>477284</v>
      </c>
      <c r="I50" s="48">
        <f t="shared" si="0"/>
        <v>470765</v>
      </c>
      <c r="J50" s="48">
        <f t="shared" si="0"/>
        <v>464348</v>
      </c>
      <c r="K50" s="41">
        <f t="shared" si="0"/>
        <v>0</v>
      </c>
      <c r="L50" s="41">
        <f t="shared" si="0"/>
        <v>456767</v>
      </c>
      <c r="M50" s="41">
        <f t="shared" si="0"/>
        <v>450602</v>
      </c>
      <c r="N50" s="41">
        <f t="shared" si="0"/>
        <v>444666</v>
      </c>
      <c r="O50" s="41">
        <f t="shared" si="0"/>
        <v>438959</v>
      </c>
      <c r="P50" s="41">
        <f t="shared" si="0"/>
        <v>433155</v>
      </c>
      <c r="Q50" s="41">
        <f t="shared" si="0"/>
        <v>426276</v>
      </c>
    </row>
    <row r="51" spans="1:17" ht="16.5" thickTop="1">
      <c r="A51" s="15"/>
      <c r="B51" s="23"/>
      <c r="C51" s="20"/>
      <c r="D51" s="16"/>
      <c r="E51" s="24"/>
      <c r="F51" s="42"/>
      <c r="G51" s="16"/>
      <c r="H51" s="42"/>
      <c r="I51" s="49"/>
      <c r="J51" s="47"/>
      <c r="K51" s="16"/>
      <c r="L51" s="26"/>
      <c r="M51" s="16"/>
      <c r="N51" s="52"/>
      <c r="O51" s="16"/>
      <c r="P51" s="16"/>
      <c r="Q51" s="21"/>
    </row>
    <row r="52" spans="1:17" ht="15.75">
      <c r="A52" s="15"/>
      <c r="B52" s="18" t="s">
        <v>54</v>
      </c>
      <c r="C52" s="20"/>
      <c r="D52" s="16"/>
      <c r="E52" s="24"/>
      <c r="F52" s="43"/>
      <c r="G52" s="24"/>
      <c r="H52" s="43"/>
      <c r="I52" s="47"/>
      <c r="J52" s="47"/>
      <c r="K52" s="12"/>
      <c r="L52" s="25"/>
      <c r="M52" s="24"/>
      <c r="N52" s="52"/>
      <c r="O52" s="24"/>
      <c r="P52" s="24"/>
      <c r="Q52" s="21"/>
    </row>
    <row r="53" spans="1:17" ht="15.75">
      <c r="A53" s="15"/>
      <c r="B53" s="23"/>
      <c r="C53" s="20" t="s">
        <v>60</v>
      </c>
      <c r="D53" s="16"/>
      <c r="E53" s="44">
        <v>19940</v>
      </c>
      <c r="F53" s="44">
        <v>26981</v>
      </c>
      <c r="G53" s="44">
        <v>21290</v>
      </c>
      <c r="H53" s="44">
        <v>21330</v>
      </c>
      <c r="I53" s="47">
        <v>32296</v>
      </c>
      <c r="J53" s="47">
        <v>62111</v>
      </c>
      <c r="K53" s="7"/>
      <c r="L53" s="10">
        <v>93172</v>
      </c>
      <c r="M53" s="44">
        <v>118028</v>
      </c>
      <c r="N53" s="44">
        <v>120524</v>
      </c>
      <c r="O53" s="44">
        <v>114279</v>
      </c>
      <c r="P53" s="10">
        <v>113630</v>
      </c>
      <c r="Q53" s="44">
        <v>105871</v>
      </c>
    </row>
    <row r="54" spans="1:24" ht="15.75">
      <c r="A54" s="15"/>
      <c r="B54" s="23"/>
      <c r="C54" s="20" t="s">
        <v>64</v>
      </c>
      <c r="D54" s="16"/>
      <c r="E54" s="44">
        <v>138525</v>
      </c>
      <c r="F54" s="44">
        <v>142861</v>
      </c>
      <c r="G54" s="44">
        <v>159723</v>
      </c>
      <c r="H54" s="44">
        <v>163912</v>
      </c>
      <c r="I54" s="47">
        <v>167310</v>
      </c>
      <c r="J54" s="47">
        <v>166384</v>
      </c>
      <c r="K54" s="12"/>
      <c r="L54" s="10">
        <v>160862</v>
      </c>
      <c r="M54" s="44">
        <v>153873</v>
      </c>
      <c r="N54" s="44">
        <v>154552</v>
      </c>
      <c r="O54" s="44">
        <v>154746</v>
      </c>
      <c r="P54" s="24">
        <v>155132</v>
      </c>
      <c r="Q54" s="44">
        <v>160003</v>
      </c>
      <c r="U54" s="6"/>
      <c r="X54" s="6"/>
    </row>
    <row r="55" spans="1:24" ht="15.75">
      <c r="A55" s="15"/>
      <c r="B55" s="19"/>
      <c r="C55" s="20" t="s">
        <v>57</v>
      </c>
      <c r="D55" s="16"/>
      <c r="E55" s="44">
        <v>468811</v>
      </c>
      <c r="F55" s="44">
        <v>459877</v>
      </c>
      <c r="G55" s="44">
        <v>447177</v>
      </c>
      <c r="H55" s="44">
        <v>435766</v>
      </c>
      <c r="I55" s="47">
        <v>420354</v>
      </c>
      <c r="J55" s="47">
        <v>410741</v>
      </c>
      <c r="K55" s="12"/>
      <c r="L55" s="10">
        <v>411256</v>
      </c>
      <c r="M55" s="44">
        <v>437797</v>
      </c>
      <c r="N55" s="44">
        <v>475798</v>
      </c>
      <c r="O55" s="44">
        <v>479352</v>
      </c>
      <c r="P55" s="24">
        <v>478443</v>
      </c>
      <c r="Q55" s="44">
        <v>484141</v>
      </c>
      <c r="U55" s="6"/>
      <c r="X55" s="6"/>
    </row>
    <row r="56" spans="1:24" ht="15.75">
      <c r="A56" s="15"/>
      <c r="B56" s="23"/>
      <c r="C56" s="16" t="s">
        <v>56</v>
      </c>
      <c r="D56" s="16"/>
      <c r="E56" s="44">
        <v>122246</v>
      </c>
      <c r="F56" s="44">
        <v>117735</v>
      </c>
      <c r="G56" s="44">
        <v>109167</v>
      </c>
      <c r="H56" s="44">
        <v>93905</v>
      </c>
      <c r="I56" s="47">
        <v>87111</v>
      </c>
      <c r="J56" s="47">
        <v>83330</v>
      </c>
      <c r="K56" s="12"/>
      <c r="L56" s="10">
        <v>82210</v>
      </c>
      <c r="M56" s="44">
        <v>79984</v>
      </c>
      <c r="N56" s="44">
        <v>77405</v>
      </c>
      <c r="O56" s="44">
        <v>76447</v>
      </c>
      <c r="P56" s="11">
        <v>75448</v>
      </c>
      <c r="Q56" s="44">
        <v>74186</v>
      </c>
      <c r="U56" s="6"/>
      <c r="X56" s="6"/>
    </row>
    <row r="57" spans="1:24" ht="15.75">
      <c r="A57" s="15"/>
      <c r="B57" s="19"/>
      <c r="C57" s="16" t="s">
        <v>55</v>
      </c>
      <c r="D57" s="16"/>
      <c r="E57" s="44">
        <v>6084</v>
      </c>
      <c r="F57" s="44">
        <v>4938</v>
      </c>
      <c r="G57" s="44">
        <v>4157</v>
      </c>
      <c r="H57" s="44">
        <v>3427</v>
      </c>
      <c r="I57" s="47">
        <v>2773</v>
      </c>
      <c r="J57" s="47">
        <v>2304</v>
      </c>
      <c r="K57" s="12"/>
      <c r="L57" s="10">
        <v>1814</v>
      </c>
      <c r="M57" s="44">
        <v>1236</v>
      </c>
      <c r="N57" s="44">
        <v>10</v>
      </c>
      <c r="O57" s="44">
        <v>0</v>
      </c>
      <c r="P57" s="11">
        <v>0</v>
      </c>
      <c r="Q57" s="44">
        <v>0</v>
      </c>
      <c r="U57" s="6"/>
      <c r="X57" s="6"/>
    </row>
    <row r="58" spans="1:21" ht="15.75">
      <c r="A58" s="15"/>
      <c r="B58" s="28"/>
      <c r="C58" s="16" t="s">
        <v>63</v>
      </c>
      <c r="D58" s="16"/>
      <c r="E58" s="44">
        <v>1805</v>
      </c>
      <c r="F58" s="44">
        <v>1623</v>
      </c>
      <c r="G58" s="44">
        <v>1805</v>
      </c>
      <c r="H58" s="44">
        <v>3465</v>
      </c>
      <c r="I58" s="47">
        <v>2896</v>
      </c>
      <c r="J58" s="47">
        <v>2405</v>
      </c>
      <c r="K58" s="12"/>
      <c r="L58" s="10">
        <v>3717</v>
      </c>
      <c r="M58" s="44">
        <v>21810</v>
      </c>
      <c r="N58" s="44">
        <v>32331</v>
      </c>
      <c r="O58" s="44">
        <v>33555</v>
      </c>
      <c r="P58" s="11">
        <v>34037</v>
      </c>
      <c r="Q58" s="44">
        <v>30563</v>
      </c>
      <c r="U58" s="6"/>
    </row>
    <row r="59" spans="1:21" ht="15.75">
      <c r="A59" s="15"/>
      <c r="B59" s="23"/>
      <c r="C59" s="16" t="s">
        <v>58</v>
      </c>
      <c r="D59" s="16"/>
      <c r="E59" s="44">
        <v>42135</v>
      </c>
      <c r="F59" s="44">
        <v>32045</v>
      </c>
      <c r="G59" s="44">
        <v>27985</v>
      </c>
      <c r="H59" s="44">
        <v>24063</v>
      </c>
      <c r="I59" s="47">
        <v>20978</v>
      </c>
      <c r="J59" s="47">
        <v>19080</v>
      </c>
      <c r="K59" s="16"/>
      <c r="L59" s="10">
        <v>19424</v>
      </c>
      <c r="M59" s="44">
        <v>21990</v>
      </c>
      <c r="N59" s="44">
        <v>24358</v>
      </c>
      <c r="O59" s="44">
        <v>30509</v>
      </c>
      <c r="P59" s="11">
        <v>39524</v>
      </c>
      <c r="Q59" s="44">
        <v>51938</v>
      </c>
      <c r="U59" s="6"/>
    </row>
    <row r="60" spans="1:21" ht="15.75">
      <c r="A60" s="15"/>
      <c r="B60" s="23"/>
      <c r="C60" s="16" t="s">
        <v>59</v>
      </c>
      <c r="D60" s="16"/>
      <c r="E60" s="44">
        <v>35099</v>
      </c>
      <c r="F60" s="44">
        <v>25792</v>
      </c>
      <c r="G60" s="44">
        <v>23096</v>
      </c>
      <c r="H60" s="44">
        <v>20249</v>
      </c>
      <c r="I60" s="47">
        <v>19596</v>
      </c>
      <c r="J60" s="47">
        <v>26472</v>
      </c>
      <c r="K60" s="16"/>
      <c r="L60" s="10">
        <v>26533</v>
      </c>
      <c r="M60" s="44">
        <v>21411</v>
      </c>
      <c r="N60" s="44">
        <v>17096</v>
      </c>
      <c r="O60" s="44">
        <v>14592</v>
      </c>
      <c r="P60" s="11">
        <v>12404</v>
      </c>
      <c r="Q60" s="44">
        <v>10859</v>
      </c>
      <c r="U60" s="6"/>
    </row>
    <row r="61" spans="1:21" ht="15.75">
      <c r="A61" s="15"/>
      <c r="B61" s="23"/>
      <c r="C61" s="16" t="s">
        <v>61</v>
      </c>
      <c r="D61" s="16"/>
      <c r="E61" s="44">
        <v>82286</v>
      </c>
      <c r="F61" s="44">
        <v>84540</v>
      </c>
      <c r="G61" s="44">
        <v>93813</v>
      </c>
      <c r="H61" s="44">
        <v>104645</v>
      </c>
      <c r="I61" s="47">
        <v>113174</v>
      </c>
      <c r="J61" s="47">
        <v>115925</v>
      </c>
      <c r="K61" s="16"/>
      <c r="L61" s="10">
        <v>114379</v>
      </c>
      <c r="M61" s="44">
        <v>111975</v>
      </c>
      <c r="N61" s="44">
        <v>104735</v>
      </c>
      <c r="O61" s="44">
        <v>97049</v>
      </c>
      <c r="P61" s="11">
        <v>92561</v>
      </c>
      <c r="Q61" s="44">
        <v>88791</v>
      </c>
      <c r="U61" s="6"/>
    </row>
    <row r="62" spans="1:17" ht="15.75">
      <c r="A62" s="15"/>
      <c r="B62" s="23"/>
      <c r="C62" s="16" t="s">
        <v>51</v>
      </c>
      <c r="D62" s="16"/>
      <c r="E62" s="44">
        <v>173729</v>
      </c>
      <c r="F62" s="44">
        <v>176702</v>
      </c>
      <c r="G62" s="44">
        <v>173125</v>
      </c>
      <c r="H62" s="44">
        <v>172641</v>
      </c>
      <c r="I62" s="47">
        <v>169049</v>
      </c>
      <c r="J62" s="47">
        <v>163649</v>
      </c>
      <c r="K62" s="16"/>
      <c r="L62" s="10">
        <v>159077</v>
      </c>
      <c r="M62" s="44">
        <v>153764</v>
      </c>
      <c r="N62" s="44">
        <v>147292</v>
      </c>
      <c r="O62" s="44">
        <v>142329</v>
      </c>
      <c r="P62" s="11">
        <v>139997</v>
      </c>
      <c r="Q62" s="44">
        <v>139215</v>
      </c>
    </row>
    <row r="63" spans="1:17" ht="15.75">
      <c r="A63" s="15"/>
      <c r="B63" s="28"/>
      <c r="C63" s="16" t="s">
        <v>66</v>
      </c>
      <c r="D63" s="16"/>
      <c r="E63" s="44">
        <v>482095</v>
      </c>
      <c r="F63" s="44">
        <v>406745</v>
      </c>
      <c r="G63" s="44">
        <v>412648</v>
      </c>
      <c r="H63" s="44">
        <v>396890</v>
      </c>
      <c r="I63" s="47">
        <v>335704</v>
      </c>
      <c r="J63" s="47">
        <v>309536</v>
      </c>
      <c r="K63" s="16"/>
      <c r="L63" s="10">
        <v>282898</v>
      </c>
      <c r="M63" s="44">
        <v>256689</v>
      </c>
      <c r="N63" s="44">
        <v>239863</v>
      </c>
      <c r="O63" s="44">
        <v>228223</v>
      </c>
      <c r="P63" s="11">
        <v>220014</v>
      </c>
      <c r="Q63" s="44">
        <v>212403</v>
      </c>
    </row>
    <row r="64" spans="1:17" ht="15.75">
      <c r="A64" s="15"/>
      <c r="B64" s="23"/>
      <c r="C64" s="20" t="s">
        <v>67</v>
      </c>
      <c r="D64" s="16"/>
      <c r="E64" s="44">
        <v>33947</v>
      </c>
      <c r="F64" s="46">
        <v>36372</v>
      </c>
      <c r="G64" s="44">
        <v>32340</v>
      </c>
      <c r="H64" s="44">
        <v>24415</v>
      </c>
      <c r="I64" s="47">
        <v>17180</v>
      </c>
      <c r="J64" s="47">
        <v>12482</v>
      </c>
      <c r="K64" s="16"/>
      <c r="L64" s="10">
        <v>9334</v>
      </c>
      <c r="M64" s="44">
        <v>244</v>
      </c>
      <c r="N64" s="44">
        <v>191</v>
      </c>
      <c r="O64" s="44">
        <v>124</v>
      </c>
      <c r="P64" s="11">
        <v>90</v>
      </c>
      <c r="Q64" s="44">
        <v>21</v>
      </c>
    </row>
    <row r="65" spans="1:17" ht="15.75">
      <c r="A65" s="15"/>
      <c r="B65" s="23"/>
      <c r="C65" s="20"/>
      <c r="D65" s="16"/>
      <c r="E65" s="24"/>
      <c r="F65" s="43"/>
      <c r="G65" s="24"/>
      <c r="H65" s="10"/>
      <c r="I65" s="24"/>
      <c r="J65" s="24"/>
      <c r="K65" s="16"/>
      <c r="L65" s="11"/>
      <c r="M65" s="11"/>
      <c r="O65" s="11"/>
      <c r="P65" s="11"/>
      <c r="Q65" s="21"/>
    </row>
    <row r="66" spans="1:17" ht="16.5" thickBot="1">
      <c r="A66" s="15"/>
      <c r="B66" s="23"/>
      <c r="C66" s="40" t="s">
        <v>36</v>
      </c>
      <c r="D66" s="18"/>
      <c r="E66" s="41">
        <f aca="true" t="shared" si="1" ref="E66:J66">SUM(E53:E64)</f>
        <v>1606702</v>
      </c>
      <c r="F66" s="41">
        <f t="shared" si="1"/>
        <v>1516211</v>
      </c>
      <c r="G66" s="41">
        <f t="shared" si="1"/>
        <v>1506326</v>
      </c>
      <c r="H66" s="41">
        <f t="shared" si="1"/>
        <v>1464708</v>
      </c>
      <c r="I66" s="41">
        <f t="shared" si="1"/>
        <v>1388421</v>
      </c>
      <c r="J66" s="41">
        <f t="shared" si="1"/>
        <v>1374419</v>
      </c>
      <c r="K66" s="13"/>
      <c r="L66" s="41">
        <f aca="true" t="shared" si="2" ref="L66:Q66">SUM(L53:L64)</f>
        <v>1364676</v>
      </c>
      <c r="M66" s="41">
        <f t="shared" si="2"/>
        <v>1378801</v>
      </c>
      <c r="N66" s="41">
        <f t="shared" si="2"/>
        <v>1394155</v>
      </c>
      <c r="O66" s="41">
        <f t="shared" si="2"/>
        <v>1371205</v>
      </c>
      <c r="P66" s="41">
        <f t="shared" si="2"/>
        <v>1361280</v>
      </c>
      <c r="Q66" s="41">
        <f t="shared" si="2"/>
        <v>1357991</v>
      </c>
    </row>
    <row r="67" spans="1:17" ht="16.5" thickTop="1">
      <c r="A67" s="15"/>
      <c r="B67" s="23"/>
      <c r="C67" s="29"/>
      <c r="D67" s="16"/>
      <c r="E67" s="13"/>
      <c r="F67" s="42"/>
      <c r="G67" s="16"/>
      <c r="H67" s="43"/>
      <c r="I67" s="16"/>
      <c r="J67" s="16"/>
      <c r="K67" s="16"/>
      <c r="L67" s="16"/>
      <c r="M67" s="16"/>
      <c r="N67" s="42"/>
      <c r="O67" s="24"/>
      <c r="P67" s="24"/>
      <c r="Q67" s="30"/>
    </row>
    <row r="68" spans="1:17" ht="16.5" thickBot="1">
      <c r="A68" s="15"/>
      <c r="B68" s="16"/>
      <c r="C68" s="40" t="s">
        <v>65</v>
      </c>
      <c r="D68" s="18"/>
      <c r="E68" s="41">
        <f aca="true" t="shared" si="3" ref="E68:Q68">SUM(,E66,E50)</f>
        <v>2109105</v>
      </c>
      <c r="F68" s="41">
        <f t="shared" si="3"/>
        <v>2009488</v>
      </c>
      <c r="G68" s="41">
        <f t="shared" si="3"/>
        <v>1991025</v>
      </c>
      <c r="H68" s="41">
        <f t="shared" si="3"/>
        <v>1941992</v>
      </c>
      <c r="I68" s="41">
        <f t="shared" si="3"/>
        <v>1859186</v>
      </c>
      <c r="J68" s="41">
        <f t="shared" si="3"/>
        <v>1838767</v>
      </c>
      <c r="K68" s="41">
        <f t="shared" si="3"/>
        <v>0</v>
      </c>
      <c r="L68" s="41">
        <f t="shared" si="3"/>
        <v>1821443</v>
      </c>
      <c r="M68" s="41">
        <f t="shared" si="3"/>
        <v>1829403</v>
      </c>
      <c r="N68" s="41">
        <f t="shared" si="3"/>
        <v>1838821</v>
      </c>
      <c r="O68" s="41">
        <f t="shared" si="3"/>
        <v>1810164</v>
      </c>
      <c r="P68" s="41">
        <f t="shared" si="3"/>
        <v>1794435</v>
      </c>
      <c r="Q68" s="41">
        <f t="shared" si="3"/>
        <v>1784267</v>
      </c>
    </row>
    <row r="69" spans="1:17" ht="16.5" thickTop="1">
      <c r="A69" s="31"/>
      <c r="B69" s="16"/>
      <c r="C69" s="22"/>
      <c r="D69" s="16"/>
      <c r="E69" s="24"/>
      <c r="F69" s="42"/>
      <c r="G69" s="24"/>
      <c r="H69" s="42"/>
      <c r="I69" s="24"/>
      <c r="J69" s="10"/>
      <c r="K69" s="12"/>
      <c r="L69" s="25"/>
      <c r="M69" s="24"/>
      <c r="N69" s="42"/>
      <c r="O69" s="24"/>
      <c r="P69" s="24"/>
      <c r="Q69" s="27"/>
    </row>
    <row r="70" spans="1:17" ht="15.75">
      <c r="A70" s="32"/>
      <c r="B70" s="5"/>
      <c r="C70" s="5"/>
      <c r="D70" s="5"/>
      <c r="E70" s="33"/>
      <c r="F70" s="33"/>
      <c r="G70" s="5"/>
      <c r="H70" s="5"/>
      <c r="I70" s="5"/>
      <c r="J70" s="34"/>
      <c r="K70" s="35"/>
      <c r="L70" s="5"/>
      <c r="M70" s="5"/>
      <c r="N70" s="5"/>
      <c r="O70" s="5"/>
      <c r="P70" s="5"/>
      <c r="Q70" s="36"/>
    </row>
    <row r="71" spans="1:17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</sheetData>
  <sheetProtection/>
  <mergeCells count="6">
    <mergeCell ref="A1:Q1"/>
    <mergeCell ref="A2:Q2"/>
    <mergeCell ref="A3:Q3"/>
    <mergeCell ref="C4:C5"/>
    <mergeCell ref="D4:D5"/>
    <mergeCell ref="K4:K5"/>
  </mergeCells>
  <printOptions/>
  <pageMargins left="0.25" right="0.25" top="0.5" bottom="0.5" header="0.5" footer="0.5"/>
  <pageSetup fitToHeight="1" fitToWidth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Tan-Walsh, Llela</cp:lastModifiedBy>
  <cp:lastPrinted>2015-07-06T17:38:57Z</cp:lastPrinted>
  <dcterms:created xsi:type="dcterms:W3CDTF">2009-10-16T17:38:40Z</dcterms:created>
  <dcterms:modified xsi:type="dcterms:W3CDTF">2018-01-11T00:19:28Z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