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6" yWindow="840" windowWidth="12468" windowHeight="5820" activeTab="0"/>
  </bookViews>
  <sheets>
    <sheet name="2015" sheetId="1" r:id="rId1"/>
  </sheets>
  <definedNames>
    <definedName name="_xlnm.Print_Area" localSheetId="0">'2015'!$A$1:$Q$86</definedName>
  </definedNames>
  <calcPr fullCalcOnLoad="1"/>
</workbook>
</file>

<file path=xl/sharedStrings.xml><?xml version="1.0" encoding="utf-8"?>
<sst xmlns="http://schemas.openxmlformats.org/spreadsheetml/2006/main" count="79" uniqueCount="76">
  <si>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</si>
  <si>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</si>
  <si>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</si>
  <si>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</si>
  <si>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</si>
  <si>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</si>
  <si>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</si>
  <si>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</si>
  <si>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</si>
  <si>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</si>
  <si>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</si>
  <si>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</si>
  <si>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Carrier</t>
  </si>
  <si>
    <t>Calaveras</t>
  </si>
  <si>
    <t>Cal Ore</t>
  </si>
  <si>
    <t>Ducor</t>
  </si>
  <si>
    <t>Verizon CA</t>
  </si>
  <si>
    <t>Ponderosa</t>
  </si>
  <si>
    <t>Sierra</t>
  </si>
  <si>
    <t>Siskiyou</t>
  </si>
  <si>
    <t>Volcano</t>
  </si>
  <si>
    <t>Pinnacles</t>
  </si>
  <si>
    <t>Telscape Comm.</t>
  </si>
  <si>
    <t>Cox Comm.</t>
  </si>
  <si>
    <t>SureWest (Roseville)</t>
  </si>
  <si>
    <t>AT&amp;T Comm.</t>
  </si>
  <si>
    <t>Champion BB</t>
  </si>
  <si>
    <t>SureWest (Televideo)</t>
  </si>
  <si>
    <t>Sage</t>
  </si>
  <si>
    <t>AT&amp;T (SBC)</t>
  </si>
  <si>
    <t>CuraTel, LLC (Adir)</t>
  </si>
  <si>
    <t>Matrix</t>
  </si>
  <si>
    <t>Astound BB (Wave)</t>
  </si>
  <si>
    <t>ConnectTo</t>
  </si>
  <si>
    <t>Race Technologies</t>
  </si>
  <si>
    <t>Charter</t>
  </si>
  <si>
    <t>MCI</t>
  </si>
  <si>
    <t>Free Choice (PCS1)</t>
  </si>
  <si>
    <t>Cricket</t>
  </si>
  <si>
    <t>Wireline Carriers</t>
  </si>
  <si>
    <t>Federal-Only Wireless Carriers</t>
  </si>
  <si>
    <t xml:space="preserve">  Subtotal</t>
  </si>
  <si>
    <t>Sebastian (Foresthill)</t>
  </si>
  <si>
    <t>Sebastian (Kerman)</t>
  </si>
  <si>
    <t>Tcast (Blue Casa)</t>
  </si>
  <si>
    <t>EnhancedComm</t>
  </si>
  <si>
    <t>TC Telephone</t>
  </si>
  <si>
    <t>Frontier (Citizens CA)</t>
  </si>
  <si>
    <t>Frontier (Global Valley)</t>
  </si>
  <si>
    <t>TDS (Happy Valley)</t>
  </si>
  <si>
    <t>TDS (Hornitos)</t>
  </si>
  <si>
    <t>TDS (Winterhaven)</t>
  </si>
  <si>
    <t>Frontier (Tuolumne)</t>
  </si>
  <si>
    <t>Frontier (Golden State)</t>
  </si>
  <si>
    <t>Nexus</t>
  </si>
  <si>
    <t>Frontier (SWWC)</t>
  </si>
  <si>
    <t>Frontier (SWWC 1)</t>
  </si>
  <si>
    <t>Matrix (Vartec)</t>
  </si>
  <si>
    <t>Matrix (Excel)</t>
  </si>
  <si>
    <t>Telscape Wireless</t>
  </si>
  <si>
    <t>As Reported by Xerox State and Local Solutions, Inc.</t>
  </si>
  <si>
    <t>Total Approved LifeLine Subscribers in California by Carrier</t>
  </si>
  <si>
    <t>Virgin Mobile</t>
  </si>
  <si>
    <t>California LifeLine Wireless Carriers</t>
  </si>
  <si>
    <t>Budget PrePay</t>
  </si>
  <si>
    <t>Boomerang</t>
  </si>
  <si>
    <t>Assurance Wireless</t>
  </si>
  <si>
    <t>iWireless</t>
  </si>
  <si>
    <t>Nexus Communications</t>
  </si>
  <si>
    <t>Tag Mobile</t>
  </si>
  <si>
    <t>AirVoice</t>
  </si>
  <si>
    <t>Total Call Mobile</t>
  </si>
  <si>
    <t>Telrite</t>
  </si>
  <si>
    <t>Time Warner Cable</t>
  </si>
  <si>
    <t>Global Connection</t>
  </si>
  <si>
    <t>Amerimex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</si>
</sst>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/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 quotePrefix="1">
      <alignment horizontal="left"/>
    </xf>
    <xf numFmtId="164" fontId="6" fillId="0" borderId="0" xfId="42" applyNumberFormat="1" applyFont="1" applyAlignment="1">
      <alignment/>
    </xf>
    <xf numFmtId="164" fontId="6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11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164" fontId="40" fillId="0" borderId="0" xfId="42" applyNumberFormat="1" applyFont="1" applyFill="1" applyBorder="1" applyAlignment="1">
      <alignment horizontal="center"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164" fontId="40" fillId="0" borderId="0" xfId="42" applyNumberFormat="1" applyFont="1" applyFill="1" applyBorder="1" applyAlignment="1">
      <alignment horizontal="left"/>
    </xf>
    <xf numFmtId="164" fontId="6" fillId="0" borderId="0" xfId="42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11" xfId="42" applyNumberFormat="1" applyFont="1" applyFill="1" applyBorder="1" applyAlignment="1">
      <alignment horizontal="left"/>
    </xf>
    <xf numFmtId="164" fontId="3" fillId="0" borderId="0" xfId="42" applyNumberFormat="1" applyFont="1" applyFill="1" applyBorder="1" applyAlignment="1">
      <alignment horizontal="left"/>
    </xf>
    <xf numFmtId="164" fontId="3" fillId="0" borderId="0" xfId="42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2"/>
  <sheetViews>
    <sheetView tabSelected="1" zoomScale="75" zoomScaleNormal="75" zoomScalePageLayoutView="0" workbookViewId="0" topLeftCell="A1">
      <selection activeCell="M53" sqref="M53"/>
    </sheetView>
  </sheetViews>
  <sheetFormatPr defaultColWidth="9.140625" defaultRowHeight="12.75"/>
  <cols>
    <col min="1" max="2" width="2.7109375" style="1" customWidth="1"/>
    <col min="3" max="3" width="31.57421875" style="1" customWidth="1"/>
    <col min="4" max="4" width="3.7109375" style="1" customWidth="1"/>
    <col min="5" max="5" width="12.00390625" style="1" bestFit="1" customWidth="1"/>
    <col min="6" max="8" width="12.140625" style="1" customWidth="1"/>
    <col min="9" max="9" width="12.00390625" style="1" bestFit="1" customWidth="1"/>
    <col min="10" max="10" width="14.140625" style="1" customWidth="1"/>
    <col min="11" max="11" width="2.57421875" style="2" customWidth="1"/>
    <col min="12" max="17" width="12.140625" style="1" customWidth="1"/>
    <col min="18" max="19" width="9.140625" style="1" customWidth="1"/>
    <col min="20" max="20" width="10.28125" style="1" bestFit="1" customWidth="1"/>
    <col min="21" max="16384" width="9.140625" style="1" customWidth="1"/>
  </cols>
  <sheetData>
    <row r="1" spans="1:17" s="13" customFormat="1" ht="22.5">
      <c r="A1" s="32" t="s">
        <v>61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13" customFormat="1" ht="22.5">
      <c r="A2" s="33" t="s">
        <v>60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s="13" customFormat="1" ht="22.5">
      <c r="A3" s="33">
        <v>2015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5">
      <c r="A4" s="11"/>
      <c r="B4" s="11"/>
      <c r="C4" s="10"/>
      <c r="D4" s="10"/>
      <c r="E4" s="10"/>
      <c r="F4" s="10"/>
      <c r="G4" s="10"/>
      <c r="H4" s="10"/>
      <c r="I4" s="10"/>
      <c r="J4" s="10"/>
      <c r="L4" s="10"/>
      <c r="M4" s="10"/>
      <c r="N4" s="10"/>
      <c r="O4" s="10"/>
      <c r="P4" s="10"/>
      <c r="Q4" s="10"/>
    </row>
    <row r="5" spans="5:17" ht="15">
      <c r="E5" s="3" t="s">
        <v>0</v>
      </c>
      <c r="F5" s="3" t="s">
        <v>1</v>
      </c>
      <c r="G5" s="3" t="s">
        <v>2</v>
      </c>
      <c r="H5" s="3" t="s">
        <v>3</v>
      </c>
      <c r="I5" s="3" t="s">
        <v>4</v>
      </c>
      <c r="J5" s="3" t="s">
        <v>5</v>
      </c>
      <c r="K5" s="4"/>
      <c r="L5" s="3" t="s">
        <v>6</v>
      </c>
      <c r="M5" s="3" t="s">
        <v>7</v>
      </c>
      <c r="N5" s="3" t="s">
        <v>8</v>
      </c>
      <c r="O5" s="3" t="s">
        <v>9</v>
      </c>
      <c r="P5" s="3" t="s">
        <v>10</v>
      </c>
      <c r="Q5" s="3" t="s">
        <v>11</v>
      </c>
    </row>
    <row r="6" spans="2:17" ht="15">
      <c r="B6" s="17"/>
      <c r="C6" s="5" t="s">
        <v>12</v>
      </c>
      <c r="E6" s="6">
        <v>2015</v>
      </c>
      <c r="F6" s="6">
        <f>E6</f>
        <v>2015</v>
      </c>
      <c r="G6" s="6">
        <f>F6</f>
        <v>2015</v>
      </c>
      <c r="H6" s="6">
        <f>G6</f>
        <v>2015</v>
      </c>
      <c r="I6" s="6">
        <f>H6</f>
        <v>2015</v>
      </c>
      <c r="J6" s="6">
        <f>I6</f>
        <v>2015</v>
      </c>
      <c r="K6" s="4"/>
      <c r="L6" s="6">
        <f>J6</f>
        <v>2015</v>
      </c>
      <c r="M6" s="6">
        <v>2015</v>
      </c>
      <c r="N6" s="6">
        <f>M6</f>
        <v>2015</v>
      </c>
      <c r="O6" s="6">
        <f>N6</f>
        <v>2015</v>
      </c>
      <c r="P6" s="6">
        <f>O6</f>
        <v>2015</v>
      </c>
      <c r="Q6" s="6">
        <f>P6</f>
        <v>2015</v>
      </c>
    </row>
    <row r="7" spans="5:17" ht="15">
      <c r="E7" s="9"/>
      <c r="F7" s="9"/>
      <c r="G7" s="9"/>
      <c r="H7" s="9"/>
      <c r="I7" s="9"/>
      <c r="J7" s="9"/>
      <c r="K7" s="4"/>
      <c r="L7" s="9"/>
      <c r="M7" s="9"/>
      <c r="N7" s="9"/>
      <c r="O7" s="9"/>
      <c r="P7" s="9"/>
      <c r="Q7" s="9"/>
    </row>
    <row r="8" spans="2:17" ht="15">
      <c r="B8" s="18" t="s">
        <v>39</v>
      </c>
      <c r="E8" s="9"/>
      <c r="F8" s="9"/>
      <c r="G8" s="9"/>
      <c r="H8" s="9"/>
      <c r="I8" s="9"/>
      <c r="J8" s="9"/>
      <c r="K8" s="4"/>
      <c r="L8" s="9"/>
      <c r="M8" s="9"/>
      <c r="N8" s="9"/>
      <c r="O8" s="9"/>
      <c r="P8" s="9"/>
      <c r="Q8" s="9"/>
    </row>
    <row r="9" spans="5:17" ht="15">
      <c r="E9" s="9"/>
      <c r="F9" s="9"/>
      <c r="G9" s="9"/>
      <c r="H9" s="9"/>
      <c r="I9" s="9"/>
      <c r="J9" s="9"/>
      <c r="K9" s="4"/>
      <c r="L9" s="9"/>
      <c r="M9" s="9"/>
      <c r="N9" s="9"/>
      <c r="O9" s="9"/>
      <c r="P9" s="9"/>
      <c r="Q9" s="9"/>
    </row>
    <row r="10" spans="3:17" ht="15">
      <c r="C10" s="23" t="s">
        <v>32</v>
      </c>
      <c r="E10" s="22">
        <v>10</v>
      </c>
      <c r="F10" s="22">
        <v>9</v>
      </c>
      <c r="G10" s="22">
        <v>9</v>
      </c>
      <c r="H10" s="22">
        <v>8</v>
      </c>
      <c r="I10" s="22">
        <v>8</v>
      </c>
      <c r="J10" s="22">
        <v>7</v>
      </c>
      <c r="K10" s="1"/>
      <c r="L10" s="26">
        <v>7</v>
      </c>
      <c r="M10" s="26">
        <v>7</v>
      </c>
      <c r="N10" s="26">
        <v>7</v>
      </c>
      <c r="O10" s="26">
        <v>7</v>
      </c>
      <c r="P10" s="26">
        <v>7</v>
      </c>
      <c r="Q10" s="26">
        <v>7</v>
      </c>
    </row>
    <row r="11" spans="3:17" ht="15">
      <c r="C11" s="14" t="s">
        <v>29</v>
      </c>
      <c r="E11" s="22">
        <v>547058</v>
      </c>
      <c r="F11" s="22">
        <v>538943</v>
      </c>
      <c r="G11" s="22">
        <v>525851</v>
      </c>
      <c r="H11" s="22">
        <v>513747</v>
      </c>
      <c r="I11" s="22">
        <v>502091</v>
      </c>
      <c r="J11" s="22">
        <v>489730</v>
      </c>
      <c r="K11" s="1"/>
      <c r="L11" s="26">
        <v>479619</v>
      </c>
      <c r="M11" s="26">
        <v>470051</v>
      </c>
      <c r="N11" s="26">
        <v>462672</v>
      </c>
      <c r="O11" s="26">
        <v>454871</v>
      </c>
      <c r="P11" s="26">
        <v>447105</v>
      </c>
      <c r="Q11" s="26">
        <v>438938</v>
      </c>
    </row>
    <row r="12" spans="3:17" ht="15">
      <c r="C12" s="14" t="s">
        <v>25</v>
      </c>
      <c r="E12" s="22">
        <v>2150</v>
      </c>
      <c r="F12" s="22">
        <v>2131</v>
      </c>
      <c r="G12" s="22">
        <v>2110</v>
      </c>
      <c r="H12" s="22">
        <v>2060</v>
      </c>
      <c r="I12" s="22">
        <v>2019</v>
      </c>
      <c r="J12" s="22">
        <v>1973</v>
      </c>
      <c r="K12" s="1"/>
      <c r="L12" s="26">
        <v>1924</v>
      </c>
      <c r="M12" s="26">
        <v>1892</v>
      </c>
      <c r="N12" s="26">
        <v>1853</v>
      </c>
      <c r="O12" s="26">
        <v>1796</v>
      </c>
      <c r="P12" s="26">
        <v>1754</v>
      </c>
      <c r="Q12" s="26">
        <v>1730</v>
      </c>
    </row>
    <row r="13" spans="3:17" ht="15">
      <c r="C13" s="14" t="s">
        <v>14</v>
      </c>
      <c r="E13" s="22">
        <v>457</v>
      </c>
      <c r="F13" s="22">
        <v>459</v>
      </c>
      <c r="G13" s="22">
        <v>454</v>
      </c>
      <c r="H13" s="22">
        <v>452</v>
      </c>
      <c r="I13" s="22">
        <v>453</v>
      </c>
      <c r="J13" s="22">
        <v>444</v>
      </c>
      <c r="K13" s="1"/>
      <c r="L13" s="26">
        <v>439</v>
      </c>
      <c r="M13" s="26">
        <v>432</v>
      </c>
      <c r="N13" s="26">
        <v>428</v>
      </c>
      <c r="O13" s="26">
        <v>434</v>
      </c>
      <c r="P13" s="26">
        <v>437</v>
      </c>
      <c r="Q13" s="26">
        <v>432</v>
      </c>
    </row>
    <row r="14" spans="3:17" ht="15">
      <c r="C14" s="14" t="s">
        <v>13</v>
      </c>
      <c r="E14" s="22">
        <v>338</v>
      </c>
      <c r="F14" s="22">
        <v>340</v>
      </c>
      <c r="G14" s="22">
        <v>341</v>
      </c>
      <c r="H14" s="22">
        <v>334</v>
      </c>
      <c r="I14" s="22">
        <v>329</v>
      </c>
      <c r="J14" s="22">
        <v>325</v>
      </c>
      <c r="K14" s="1"/>
      <c r="L14" s="26">
        <v>329</v>
      </c>
      <c r="M14" s="26">
        <v>326</v>
      </c>
      <c r="N14" s="26">
        <v>329</v>
      </c>
      <c r="O14" s="26">
        <v>321</v>
      </c>
      <c r="P14" s="26">
        <v>319</v>
      </c>
      <c r="Q14" s="26">
        <v>309</v>
      </c>
    </row>
    <row r="15" spans="3:17" ht="15">
      <c r="C15" s="14" t="s">
        <v>26</v>
      </c>
      <c r="E15" s="22">
        <v>5</v>
      </c>
      <c r="F15" s="22">
        <v>5</v>
      </c>
      <c r="G15" s="22">
        <v>5</v>
      </c>
      <c r="H15" s="22">
        <v>4</v>
      </c>
      <c r="I15" s="22">
        <v>4</v>
      </c>
      <c r="J15" s="22">
        <v>4</v>
      </c>
      <c r="K15" s="1"/>
      <c r="L15" s="26">
        <v>4</v>
      </c>
      <c r="M15" s="26">
        <v>2</v>
      </c>
      <c r="N15" s="26">
        <v>2</v>
      </c>
      <c r="O15" s="26">
        <v>2</v>
      </c>
      <c r="P15" s="26">
        <v>2</v>
      </c>
      <c r="Q15" s="26">
        <v>2</v>
      </c>
    </row>
    <row r="16" spans="3:17" ht="15">
      <c r="C16" s="14" t="s">
        <v>35</v>
      </c>
      <c r="E16" s="22">
        <v>478</v>
      </c>
      <c r="F16" s="22">
        <v>457</v>
      </c>
      <c r="G16" s="22">
        <v>429</v>
      </c>
      <c r="H16" s="22">
        <v>406</v>
      </c>
      <c r="I16" s="22">
        <v>386</v>
      </c>
      <c r="J16" s="22">
        <v>363</v>
      </c>
      <c r="K16" s="1"/>
      <c r="L16" s="26">
        <v>348</v>
      </c>
      <c r="M16" s="26">
        <v>330</v>
      </c>
      <c r="N16" s="26">
        <v>317</v>
      </c>
      <c r="O16" s="26">
        <v>297</v>
      </c>
      <c r="P16" s="26">
        <v>275</v>
      </c>
      <c r="Q16" s="26">
        <v>264</v>
      </c>
    </row>
    <row r="17" spans="3:17" ht="15">
      <c r="C17" s="14" t="s">
        <v>33</v>
      </c>
      <c r="E17" s="22">
        <v>2495</v>
      </c>
      <c r="F17" s="22">
        <v>2526</v>
      </c>
      <c r="G17" s="22">
        <v>2483</v>
      </c>
      <c r="H17" s="22">
        <v>2504</v>
      </c>
      <c r="I17" s="22">
        <v>2484</v>
      </c>
      <c r="J17" s="22">
        <v>2454</v>
      </c>
      <c r="K17" s="1"/>
      <c r="L17" s="26">
        <v>2434</v>
      </c>
      <c r="M17" s="26">
        <v>2438</v>
      </c>
      <c r="N17" s="26">
        <v>2456</v>
      </c>
      <c r="O17" s="26">
        <v>2452</v>
      </c>
      <c r="P17" s="26">
        <v>2473</v>
      </c>
      <c r="Q17" s="26">
        <v>2486</v>
      </c>
    </row>
    <row r="18" spans="3:17" ht="15">
      <c r="C18" s="23" t="s">
        <v>23</v>
      </c>
      <c r="E18" s="22">
        <v>31634</v>
      </c>
      <c r="F18" s="22">
        <v>31178</v>
      </c>
      <c r="G18" s="22">
        <v>30589</v>
      </c>
      <c r="H18" s="22">
        <v>29943</v>
      </c>
      <c r="I18" s="22">
        <v>29330</v>
      </c>
      <c r="J18" s="22">
        <v>28745</v>
      </c>
      <c r="K18" s="1"/>
      <c r="L18" s="26">
        <v>28309</v>
      </c>
      <c r="M18" s="26">
        <v>27849</v>
      </c>
      <c r="N18" s="26">
        <v>27530</v>
      </c>
      <c r="O18" s="26">
        <v>27189</v>
      </c>
      <c r="P18" s="26">
        <v>26854</v>
      </c>
      <c r="Q18" s="26">
        <v>26466</v>
      </c>
    </row>
    <row r="19" spans="3:17" ht="15">
      <c r="C19" s="23" t="s">
        <v>30</v>
      </c>
      <c r="E19" s="22">
        <v>7614</v>
      </c>
      <c r="F19" s="22">
        <v>7499</v>
      </c>
      <c r="G19" s="22">
        <v>7311</v>
      </c>
      <c r="H19" s="22">
        <v>7235</v>
      </c>
      <c r="I19" s="22">
        <v>7069</v>
      </c>
      <c r="J19" s="22">
        <v>6970</v>
      </c>
      <c r="K19" s="1"/>
      <c r="L19" s="26">
        <v>6845</v>
      </c>
      <c r="M19" s="26">
        <v>6752</v>
      </c>
      <c r="N19" s="26">
        <v>6799</v>
      </c>
      <c r="O19" s="26">
        <v>6560</v>
      </c>
      <c r="P19" s="26">
        <v>6493</v>
      </c>
      <c r="Q19" s="26">
        <v>6414</v>
      </c>
    </row>
    <row r="20" spans="3:17" ht="15">
      <c r="C20" s="14" t="s">
        <v>15</v>
      </c>
      <c r="E20" s="22">
        <v>347</v>
      </c>
      <c r="F20" s="22">
        <v>342</v>
      </c>
      <c r="G20" s="22">
        <v>352</v>
      </c>
      <c r="H20" s="22">
        <v>355</v>
      </c>
      <c r="I20" s="22">
        <v>357</v>
      </c>
      <c r="J20" s="22">
        <v>352</v>
      </c>
      <c r="K20" s="1"/>
      <c r="L20" s="26">
        <v>349</v>
      </c>
      <c r="M20" s="26">
        <v>347</v>
      </c>
      <c r="N20" s="26">
        <v>350</v>
      </c>
      <c r="O20" s="26">
        <v>348</v>
      </c>
      <c r="P20" s="26">
        <v>344</v>
      </c>
      <c r="Q20" s="26">
        <v>349</v>
      </c>
    </row>
    <row r="21" spans="3:17" ht="15">
      <c r="C21" s="23" t="s">
        <v>45</v>
      </c>
      <c r="E21" s="22">
        <v>4</v>
      </c>
      <c r="F21" s="22">
        <v>4</v>
      </c>
      <c r="G21" s="22">
        <v>4</v>
      </c>
      <c r="H21" s="22">
        <v>5</v>
      </c>
      <c r="I21" s="22">
        <v>5</v>
      </c>
      <c r="J21" s="22">
        <v>5</v>
      </c>
      <c r="K21" s="1"/>
      <c r="L21" s="26">
        <v>6</v>
      </c>
      <c r="M21" s="26">
        <v>6</v>
      </c>
      <c r="N21" s="26">
        <v>5</v>
      </c>
      <c r="O21" s="26">
        <v>5</v>
      </c>
      <c r="P21" s="26">
        <v>5</v>
      </c>
      <c r="Q21" s="26">
        <v>5</v>
      </c>
    </row>
    <row r="22" spans="3:17" ht="15">
      <c r="C22" s="14" t="s">
        <v>37</v>
      </c>
      <c r="E22" s="22">
        <v>126</v>
      </c>
      <c r="F22" s="22">
        <v>122</v>
      </c>
      <c r="G22" s="22">
        <v>120</v>
      </c>
      <c r="H22" s="22">
        <v>116</v>
      </c>
      <c r="I22" s="22">
        <v>113</v>
      </c>
      <c r="J22" s="22">
        <v>106</v>
      </c>
      <c r="K22" s="1"/>
      <c r="L22" s="26">
        <v>104</v>
      </c>
      <c r="M22" s="26">
        <v>98</v>
      </c>
      <c r="N22" s="26">
        <v>97</v>
      </c>
      <c r="O22" s="26">
        <v>94</v>
      </c>
      <c r="P22" s="26">
        <v>88</v>
      </c>
      <c r="Q22" s="26">
        <v>85</v>
      </c>
    </row>
    <row r="23" spans="3:17" ht="15">
      <c r="C23" s="14" t="s">
        <v>47</v>
      </c>
      <c r="E23" s="22">
        <v>5503</v>
      </c>
      <c r="F23" s="22">
        <v>5438</v>
      </c>
      <c r="G23" s="22">
        <v>5343</v>
      </c>
      <c r="H23" s="22">
        <v>5266</v>
      </c>
      <c r="I23" s="22">
        <v>5185</v>
      </c>
      <c r="J23" s="22">
        <v>5101</v>
      </c>
      <c r="K23" s="1"/>
      <c r="L23" s="26">
        <v>5014</v>
      </c>
      <c r="M23" s="26">
        <v>4952</v>
      </c>
      <c r="N23" s="26">
        <v>4883</v>
      </c>
      <c r="O23" s="26">
        <v>4857</v>
      </c>
      <c r="P23" s="26">
        <v>4826</v>
      </c>
      <c r="Q23" s="26">
        <v>4790</v>
      </c>
    </row>
    <row r="24" spans="3:17" ht="15">
      <c r="C24" s="14" t="s">
        <v>48</v>
      </c>
      <c r="E24" s="22">
        <v>1457</v>
      </c>
      <c r="F24" s="22">
        <v>1428</v>
      </c>
      <c r="G24" s="22">
        <v>1403</v>
      </c>
      <c r="H24" s="22">
        <v>1393</v>
      </c>
      <c r="I24" s="22">
        <v>1376</v>
      </c>
      <c r="J24" s="22">
        <v>1327</v>
      </c>
      <c r="K24" s="1"/>
      <c r="L24" s="26">
        <v>1302</v>
      </c>
      <c r="M24" s="26">
        <v>1277</v>
      </c>
      <c r="N24" s="26">
        <v>1264</v>
      </c>
      <c r="O24" s="26">
        <v>1267</v>
      </c>
      <c r="P24" s="26">
        <v>1245</v>
      </c>
      <c r="Q24" s="26">
        <v>1233</v>
      </c>
    </row>
    <row r="25" spans="3:17" ht="15">
      <c r="C25" s="14" t="s">
        <v>53</v>
      </c>
      <c r="E25" s="22">
        <v>937</v>
      </c>
      <c r="F25" s="22">
        <v>939</v>
      </c>
      <c r="G25" s="22">
        <v>926</v>
      </c>
      <c r="H25" s="22">
        <v>913</v>
      </c>
      <c r="I25" s="22">
        <v>891</v>
      </c>
      <c r="J25" s="22">
        <v>875</v>
      </c>
      <c r="K25" s="1"/>
      <c r="L25" s="26">
        <v>851</v>
      </c>
      <c r="M25" s="26">
        <v>832</v>
      </c>
      <c r="N25" s="26">
        <v>827</v>
      </c>
      <c r="O25" s="26">
        <v>816</v>
      </c>
      <c r="P25" s="26">
        <v>789</v>
      </c>
      <c r="Q25" s="26">
        <v>778</v>
      </c>
    </row>
    <row r="26" spans="3:17" ht="15">
      <c r="C26" s="14" t="s">
        <v>56</v>
      </c>
      <c r="E26" s="22">
        <v>511</v>
      </c>
      <c r="F26" s="22">
        <v>501</v>
      </c>
      <c r="G26" s="22">
        <v>494</v>
      </c>
      <c r="H26" s="22">
        <v>489</v>
      </c>
      <c r="I26" s="22">
        <v>478</v>
      </c>
      <c r="J26" s="22">
        <v>447</v>
      </c>
      <c r="K26" s="1"/>
      <c r="L26" s="26">
        <v>424</v>
      </c>
      <c r="M26" s="26">
        <v>413</v>
      </c>
      <c r="N26" s="26">
        <v>408</v>
      </c>
      <c r="O26" s="26">
        <v>407</v>
      </c>
      <c r="P26" s="26">
        <v>412</v>
      </c>
      <c r="Q26" s="26">
        <v>407</v>
      </c>
    </row>
    <row r="27" spans="3:17" ht="15">
      <c r="C27" s="14" t="s">
        <v>55</v>
      </c>
      <c r="E27" s="22">
        <v>927</v>
      </c>
      <c r="F27" s="22">
        <v>924</v>
      </c>
      <c r="G27" s="22">
        <v>913</v>
      </c>
      <c r="H27" s="22">
        <v>889</v>
      </c>
      <c r="I27" s="22">
        <v>870</v>
      </c>
      <c r="J27" s="22">
        <v>841</v>
      </c>
      <c r="K27" s="1"/>
      <c r="L27" s="26">
        <v>813</v>
      </c>
      <c r="M27" s="26">
        <v>810</v>
      </c>
      <c r="N27" s="26">
        <v>802</v>
      </c>
      <c r="O27" s="26">
        <v>784</v>
      </c>
      <c r="P27" s="26">
        <v>774</v>
      </c>
      <c r="Q27" s="26">
        <v>766</v>
      </c>
    </row>
    <row r="28" spans="3:17" ht="15">
      <c r="C28" s="14" t="s">
        <v>52</v>
      </c>
      <c r="E28" s="22">
        <v>489</v>
      </c>
      <c r="F28" s="22">
        <v>488</v>
      </c>
      <c r="G28" s="22">
        <v>477</v>
      </c>
      <c r="H28" s="22">
        <v>478</v>
      </c>
      <c r="I28" s="22">
        <v>470</v>
      </c>
      <c r="J28" s="22">
        <v>468</v>
      </c>
      <c r="K28" s="1"/>
      <c r="L28" s="26">
        <v>461</v>
      </c>
      <c r="M28" s="26">
        <v>457</v>
      </c>
      <c r="N28" s="26">
        <v>451</v>
      </c>
      <c r="O28" s="26">
        <v>443</v>
      </c>
      <c r="P28" s="26">
        <v>437</v>
      </c>
      <c r="Q28" s="26">
        <v>434</v>
      </c>
    </row>
    <row r="29" spans="3:17" ht="15">
      <c r="C29" s="14" t="s">
        <v>31</v>
      </c>
      <c r="E29" s="22">
        <v>5</v>
      </c>
      <c r="F29" s="22">
        <v>5</v>
      </c>
      <c r="G29" s="22">
        <v>5</v>
      </c>
      <c r="H29" s="22">
        <v>5</v>
      </c>
      <c r="I29" s="22">
        <v>5</v>
      </c>
      <c r="J29" s="22">
        <v>5</v>
      </c>
      <c r="K29" s="1"/>
      <c r="L29" s="26">
        <v>3</v>
      </c>
      <c r="M29" s="26">
        <v>3</v>
      </c>
      <c r="N29" s="26">
        <v>3</v>
      </c>
      <c r="O29" s="26">
        <v>3</v>
      </c>
      <c r="P29" s="26">
        <v>3</v>
      </c>
      <c r="Q29" s="26">
        <v>3</v>
      </c>
    </row>
    <row r="30" spans="3:17" ht="15">
      <c r="C30" s="14" t="s">
        <v>58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1"/>
      <c r="L30" s="26">
        <v>1</v>
      </c>
      <c r="M30" s="26">
        <v>1</v>
      </c>
      <c r="N30" s="26">
        <v>1</v>
      </c>
      <c r="O30" s="26">
        <v>1</v>
      </c>
      <c r="P30" s="26">
        <v>1</v>
      </c>
      <c r="Q30" s="26">
        <v>1</v>
      </c>
    </row>
    <row r="31" spans="3:17" ht="15">
      <c r="C31" s="14" t="s">
        <v>57</v>
      </c>
      <c r="E31" s="22">
        <v>3</v>
      </c>
      <c r="F31" s="22">
        <v>3</v>
      </c>
      <c r="G31" s="22">
        <v>2</v>
      </c>
      <c r="H31" s="22">
        <v>2</v>
      </c>
      <c r="I31" s="22">
        <v>2</v>
      </c>
      <c r="J31" s="22">
        <v>2</v>
      </c>
      <c r="K31" s="1"/>
      <c r="L31" s="26">
        <v>2</v>
      </c>
      <c r="M31" s="26">
        <v>1</v>
      </c>
      <c r="N31" s="26">
        <v>1</v>
      </c>
      <c r="O31" s="26">
        <v>1</v>
      </c>
      <c r="P31" s="26">
        <v>1</v>
      </c>
      <c r="Q31" s="26">
        <v>1</v>
      </c>
    </row>
    <row r="32" spans="3:17" ht="16.5" customHeight="1">
      <c r="C32" s="14" t="s">
        <v>36</v>
      </c>
      <c r="E32" s="22">
        <v>2540</v>
      </c>
      <c r="F32" s="22">
        <v>2498</v>
      </c>
      <c r="G32" s="22">
        <v>2454</v>
      </c>
      <c r="H32" s="22">
        <v>2378</v>
      </c>
      <c r="I32" s="22">
        <v>2333</v>
      </c>
      <c r="J32" s="22">
        <v>2276</v>
      </c>
      <c r="K32" s="1"/>
      <c r="L32" s="26">
        <v>2227</v>
      </c>
      <c r="M32" s="26">
        <v>2171</v>
      </c>
      <c r="N32" s="26">
        <v>2148</v>
      </c>
      <c r="O32" s="26">
        <v>2102</v>
      </c>
      <c r="P32" s="26">
        <v>2051</v>
      </c>
      <c r="Q32" s="26">
        <v>1999</v>
      </c>
    </row>
    <row r="33" spans="3:17" ht="15">
      <c r="C33" s="14" t="s">
        <v>21</v>
      </c>
      <c r="E33" s="22">
        <v>10</v>
      </c>
      <c r="F33" s="22">
        <v>10</v>
      </c>
      <c r="G33" s="22">
        <v>9</v>
      </c>
      <c r="H33" s="22">
        <v>10</v>
      </c>
      <c r="I33" s="22">
        <v>8</v>
      </c>
      <c r="J33" s="22">
        <v>7</v>
      </c>
      <c r="K33" s="1"/>
      <c r="L33" s="26">
        <v>7</v>
      </c>
      <c r="M33" s="26">
        <v>7</v>
      </c>
      <c r="N33" s="26">
        <v>6</v>
      </c>
      <c r="O33" s="26">
        <v>7</v>
      </c>
      <c r="P33" s="26">
        <v>7</v>
      </c>
      <c r="Q33" s="26">
        <v>7</v>
      </c>
    </row>
    <row r="34" spans="3:17" ht="15">
      <c r="C34" s="14" t="s">
        <v>17</v>
      </c>
      <c r="E34" s="22">
        <v>828</v>
      </c>
      <c r="F34" s="22">
        <v>834</v>
      </c>
      <c r="G34" s="22">
        <v>834</v>
      </c>
      <c r="H34" s="22">
        <v>827</v>
      </c>
      <c r="I34" s="22">
        <v>831</v>
      </c>
      <c r="J34" s="22">
        <v>823</v>
      </c>
      <c r="K34" s="1"/>
      <c r="L34" s="26">
        <v>817</v>
      </c>
      <c r="M34" s="26">
        <v>809</v>
      </c>
      <c r="N34" s="26">
        <v>798</v>
      </c>
      <c r="O34" s="26">
        <v>787</v>
      </c>
      <c r="P34" s="26">
        <v>785</v>
      </c>
      <c r="Q34" s="26">
        <v>783</v>
      </c>
    </row>
    <row r="35" spans="3:17" ht="15">
      <c r="C35" s="14" t="s">
        <v>34</v>
      </c>
      <c r="E35" s="22">
        <v>8</v>
      </c>
      <c r="F35" s="22">
        <v>8</v>
      </c>
      <c r="G35" s="22">
        <v>10</v>
      </c>
      <c r="H35" s="22">
        <v>10</v>
      </c>
      <c r="I35" s="22">
        <v>9</v>
      </c>
      <c r="J35" s="22">
        <v>7</v>
      </c>
      <c r="K35" s="1"/>
      <c r="L35" s="26">
        <v>7</v>
      </c>
      <c r="M35" s="26">
        <v>8</v>
      </c>
      <c r="N35" s="26">
        <v>9</v>
      </c>
      <c r="O35" s="26">
        <v>9</v>
      </c>
      <c r="P35" s="26">
        <v>8</v>
      </c>
      <c r="Q35" s="26">
        <v>8</v>
      </c>
    </row>
    <row r="36" spans="3:17" ht="15">
      <c r="C36" s="14" t="s">
        <v>28</v>
      </c>
      <c r="E36" s="22">
        <v>95</v>
      </c>
      <c r="F36" s="22">
        <v>97</v>
      </c>
      <c r="G36" s="22">
        <v>97</v>
      </c>
      <c r="H36" s="22">
        <v>90</v>
      </c>
      <c r="I36" s="22">
        <v>86</v>
      </c>
      <c r="J36" s="22">
        <v>82</v>
      </c>
      <c r="K36" s="1"/>
      <c r="L36" s="26">
        <v>78</v>
      </c>
      <c r="M36" s="26">
        <v>70</v>
      </c>
      <c r="N36" s="26">
        <v>63</v>
      </c>
      <c r="O36" s="26">
        <v>59</v>
      </c>
      <c r="P36" s="26">
        <v>52</v>
      </c>
      <c r="Q36" s="26">
        <v>44</v>
      </c>
    </row>
    <row r="37" spans="3:17" ht="15">
      <c r="C37" s="14" t="s">
        <v>42</v>
      </c>
      <c r="E37" s="22">
        <v>260</v>
      </c>
      <c r="F37" s="22">
        <v>255</v>
      </c>
      <c r="G37" s="22">
        <v>253</v>
      </c>
      <c r="H37" s="22">
        <v>253</v>
      </c>
      <c r="I37" s="22">
        <v>251</v>
      </c>
      <c r="J37" s="22">
        <v>255</v>
      </c>
      <c r="K37" s="1"/>
      <c r="L37" s="26">
        <v>247</v>
      </c>
      <c r="M37" s="26">
        <v>242</v>
      </c>
      <c r="N37" s="26">
        <v>241</v>
      </c>
      <c r="O37" s="26">
        <v>242</v>
      </c>
      <c r="P37" s="26">
        <v>240</v>
      </c>
      <c r="Q37" s="26">
        <v>235</v>
      </c>
    </row>
    <row r="38" spans="3:17" ht="15">
      <c r="C38" s="14" t="s">
        <v>43</v>
      </c>
      <c r="E38" s="22">
        <v>1914</v>
      </c>
      <c r="F38" s="22">
        <v>1945</v>
      </c>
      <c r="G38" s="22">
        <v>1936</v>
      </c>
      <c r="H38" s="22">
        <v>1932</v>
      </c>
      <c r="I38" s="22">
        <v>1883</v>
      </c>
      <c r="J38" s="22">
        <v>1868</v>
      </c>
      <c r="K38" s="1"/>
      <c r="L38" s="26">
        <v>1838</v>
      </c>
      <c r="M38" s="26">
        <v>1812</v>
      </c>
      <c r="N38" s="26">
        <v>1800</v>
      </c>
      <c r="O38" s="26">
        <v>1767</v>
      </c>
      <c r="P38" s="26">
        <v>1771</v>
      </c>
      <c r="Q38" s="26">
        <v>1765</v>
      </c>
    </row>
    <row r="39" spans="3:17" ht="15">
      <c r="C39" s="14" t="s">
        <v>18</v>
      </c>
      <c r="E39" s="22">
        <v>2415</v>
      </c>
      <c r="F39" s="22">
        <v>2402</v>
      </c>
      <c r="G39" s="22">
        <v>2396</v>
      </c>
      <c r="H39" s="22">
        <v>2367</v>
      </c>
      <c r="I39" s="22">
        <v>2352</v>
      </c>
      <c r="J39" s="22">
        <v>2334</v>
      </c>
      <c r="K39" s="1"/>
      <c r="L39" s="26">
        <v>2300</v>
      </c>
      <c r="M39" s="26">
        <v>2285</v>
      </c>
      <c r="N39" s="26">
        <v>2266</v>
      </c>
      <c r="O39" s="26">
        <v>2264</v>
      </c>
      <c r="P39" s="26">
        <v>2254</v>
      </c>
      <c r="Q39" s="26">
        <v>2212</v>
      </c>
    </row>
    <row r="40" spans="3:17" ht="15">
      <c r="C40" s="14" t="s">
        <v>19</v>
      </c>
      <c r="E40" s="22">
        <v>713</v>
      </c>
      <c r="F40" s="22">
        <v>704</v>
      </c>
      <c r="G40" s="22">
        <v>702</v>
      </c>
      <c r="H40" s="22">
        <v>700</v>
      </c>
      <c r="I40" s="22">
        <v>694</v>
      </c>
      <c r="J40" s="22">
        <v>691</v>
      </c>
      <c r="K40" s="1"/>
      <c r="L40" s="26">
        <v>685</v>
      </c>
      <c r="M40" s="26">
        <v>679</v>
      </c>
      <c r="N40" s="26">
        <v>675</v>
      </c>
      <c r="O40" s="26">
        <v>672</v>
      </c>
      <c r="P40" s="26">
        <v>661</v>
      </c>
      <c r="Q40" s="26">
        <v>661</v>
      </c>
    </row>
    <row r="41" spans="3:17" ht="15">
      <c r="C41" s="14" t="s">
        <v>24</v>
      </c>
      <c r="E41" s="22">
        <v>2905</v>
      </c>
      <c r="F41" s="22">
        <v>2872</v>
      </c>
      <c r="G41" s="22">
        <v>2846</v>
      </c>
      <c r="H41" s="22">
        <v>2752</v>
      </c>
      <c r="I41" s="22">
        <v>2705</v>
      </c>
      <c r="J41" s="22">
        <v>2613</v>
      </c>
      <c r="K41" s="1"/>
      <c r="L41" s="26">
        <v>2550</v>
      </c>
      <c r="M41" s="26">
        <v>2502</v>
      </c>
      <c r="N41" s="26">
        <v>2448</v>
      </c>
      <c r="O41" s="26">
        <v>2396</v>
      </c>
      <c r="P41" s="26">
        <v>2351</v>
      </c>
      <c r="Q41" s="26">
        <v>2304</v>
      </c>
    </row>
    <row r="42" spans="3:17" ht="15">
      <c r="C42" s="14" t="s">
        <v>27</v>
      </c>
      <c r="E42" s="22">
        <v>163</v>
      </c>
      <c r="F42" s="22">
        <v>164</v>
      </c>
      <c r="G42" s="22">
        <v>161</v>
      </c>
      <c r="H42" s="22">
        <v>157</v>
      </c>
      <c r="I42" s="22">
        <v>152</v>
      </c>
      <c r="J42" s="22">
        <v>147</v>
      </c>
      <c r="K42" s="1"/>
      <c r="L42" s="26">
        <v>145</v>
      </c>
      <c r="M42" s="26">
        <v>140</v>
      </c>
      <c r="N42" s="26">
        <v>139</v>
      </c>
      <c r="O42" s="26">
        <v>134</v>
      </c>
      <c r="P42" s="26">
        <v>131</v>
      </c>
      <c r="Q42" s="26">
        <v>130</v>
      </c>
    </row>
    <row r="43" spans="3:17" ht="15">
      <c r="C43" s="14" t="s">
        <v>46</v>
      </c>
      <c r="E43" s="22">
        <v>964</v>
      </c>
      <c r="F43" s="22">
        <v>952</v>
      </c>
      <c r="G43" s="22">
        <v>899</v>
      </c>
      <c r="H43" s="22">
        <v>855</v>
      </c>
      <c r="I43" s="22">
        <v>797</v>
      </c>
      <c r="J43" s="22">
        <v>728</v>
      </c>
      <c r="K43" s="1"/>
      <c r="L43" s="26">
        <v>801</v>
      </c>
      <c r="M43" s="26">
        <v>749</v>
      </c>
      <c r="N43" s="26">
        <v>726</v>
      </c>
      <c r="O43" s="26">
        <v>706</v>
      </c>
      <c r="P43" s="26">
        <v>684</v>
      </c>
      <c r="Q43" s="26">
        <v>665</v>
      </c>
    </row>
    <row r="44" spans="3:17" ht="15">
      <c r="C44" s="14" t="s">
        <v>44</v>
      </c>
      <c r="E44" s="22">
        <v>4004</v>
      </c>
      <c r="F44" s="22">
        <v>3891</v>
      </c>
      <c r="G44" s="22">
        <v>3742</v>
      </c>
      <c r="H44" s="22">
        <v>3613</v>
      </c>
      <c r="I44" s="22">
        <v>3509</v>
      </c>
      <c r="J44" s="22">
        <v>3405</v>
      </c>
      <c r="K44" s="1"/>
      <c r="L44" s="26">
        <v>3317</v>
      </c>
      <c r="M44" s="26">
        <v>3197</v>
      </c>
      <c r="N44" s="26">
        <v>19055</v>
      </c>
      <c r="O44" s="26">
        <v>18201</v>
      </c>
      <c r="P44" s="26">
        <v>17440</v>
      </c>
      <c r="Q44" s="26">
        <v>16474</v>
      </c>
    </row>
    <row r="45" spans="3:17" ht="15">
      <c r="C45" s="14" t="s">
        <v>49</v>
      </c>
      <c r="E45" s="22">
        <v>328</v>
      </c>
      <c r="F45" s="22">
        <v>334</v>
      </c>
      <c r="G45" s="22">
        <v>332</v>
      </c>
      <c r="H45" s="22">
        <v>325</v>
      </c>
      <c r="I45" s="22">
        <v>326</v>
      </c>
      <c r="J45" s="22">
        <v>321</v>
      </c>
      <c r="K45" s="1"/>
      <c r="L45" s="26">
        <v>319</v>
      </c>
      <c r="M45" s="26">
        <v>317</v>
      </c>
      <c r="N45" s="26">
        <v>37</v>
      </c>
      <c r="O45" s="26">
        <v>305</v>
      </c>
      <c r="P45" s="26">
        <v>296</v>
      </c>
      <c r="Q45" s="26">
        <v>292</v>
      </c>
    </row>
    <row r="46" spans="3:17" ht="15">
      <c r="C46" s="23" t="s">
        <v>50</v>
      </c>
      <c r="E46" s="22">
        <v>55</v>
      </c>
      <c r="F46" s="22">
        <v>55</v>
      </c>
      <c r="G46" s="22">
        <v>55</v>
      </c>
      <c r="H46" s="22">
        <v>55</v>
      </c>
      <c r="I46" s="22">
        <v>55</v>
      </c>
      <c r="J46" s="22">
        <v>57</v>
      </c>
      <c r="K46" s="1"/>
      <c r="L46" s="26">
        <v>57</v>
      </c>
      <c r="M46" s="26">
        <v>55</v>
      </c>
      <c r="N46" s="26">
        <v>6</v>
      </c>
      <c r="O46" s="26">
        <v>55</v>
      </c>
      <c r="P46" s="26">
        <v>53</v>
      </c>
      <c r="Q46" s="26">
        <v>52</v>
      </c>
    </row>
    <row r="47" spans="3:17" ht="15">
      <c r="C47" s="23" t="s">
        <v>51</v>
      </c>
      <c r="E47" s="22">
        <v>51</v>
      </c>
      <c r="F47" s="22">
        <v>50</v>
      </c>
      <c r="G47" s="22">
        <v>48</v>
      </c>
      <c r="H47" s="22">
        <v>46</v>
      </c>
      <c r="I47" s="22">
        <v>46</v>
      </c>
      <c r="J47" s="22">
        <v>46</v>
      </c>
      <c r="K47" s="1"/>
      <c r="L47" s="26">
        <v>46</v>
      </c>
      <c r="M47" s="26">
        <v>44</v>
      </c>
      <c r="N47" s="26">
        <v>44</v>
      </c>
      <c r="O47" s="26">
        <v>44</v>
      </c>
      <c r="P47" s="26">
        <v>43</v>
      </c>
      <c r="Q47" s="26">
        <v>43</v>
      </c>
    </row>
    <row r="48" spans="3:17" ht="15">
      <c r="C48" s="23" t="s">
        <v>22</v>
      </c>
      <c r="E48" s="22">
        <v>20364</v>
      </c>
      <c r="F48" s="22">
        <v>20004</v>
      </c>
      <c r="G48" s="22">
        <v>19329</v>
      </c>
      <c r="H48" s="22">
        <v>18647</v>
      </c>
      <c r="I48" s="22">
        <v>17977</v>
      </c>
      <c r="J48" s="22">
        <v>17348</v>
      </c>
      <c r="K48" s="1"/>
      <c r="L48" s="26">
        <v>16858</v>
      </c>
      <c r="M48" s="26">
        <v>16334</v>
      </c>
      <c r="N48" s="26">
        <v>0</v>
      </c>
      <c r="O48" s="26">
        <v>0</v>
      </c>
      <c r="P48" s="26">
        <v>0</v>
      </c>
      <c r="Q48" s="26">
        <v>0</v>
      </c>
    </row>
    <row r="49" spans="3:17" ht="15">
      <c r="C49" s="23" t="s">
        <v>73</v>
      </c>
      <c r="E49" s="22"/>
      <c r="F49" s="22"/>
      <c r="G49" s="22"/>
      <c r="H49" s="22"/>
      <c r="I49" s="22"/>
      <c r="J49" s="22">
        <v>9</v>
      </c>
      <c r="K49" s="1"/>
      <c r="L49" s="26">
        <v>69</v>
      </c>
      <c r="M49" s="26">
        <v>152</v>
      </c>
      <c r="N49" s="26">
        <v>238</v>
      </c>
      <c r="O49" s="26">
        <v>328</v>
      </c>
      <c r="P49" s="26">
        <v>391</v>
      </c>
      <c r="Q49" s="26">
        <v>440</v>
      </c>
    </row>
    <row r="50" spans="3:17" ht="15">
      <c r="C50" s="23" t="s">
        <v>16</v>
      </c>
      <c r="E50" s="22">
        <v>169252</v>
      </c>
      <c r="F50" s="22">
        <v>166832</v>
      </c>
      <c r="G50" s="22">
        <v>163333</v>
      </c>
      <c r="H50" s="22">
        <v>159939</v>
      </c>
      <c r="I50" s="22">
        <v>156539</v>
      </c>
      <c r="J50" s="22">
        <v>153082</v>
      </c>
      <c r="K50" s="1"/>
      <c r="L50" s="26">
        <v>149858</v>
      </c>
      <c r="M50" s="26">
        <v>146459</v>
      </c>
      <c r="N50" s="26">
        <v>143988</v>
      </c>
      <c r="O50" s="26">
        <v>141728</v>
      </c>
      <c r="P50" s="26">
        <v>139639</v>
      </c>
      <c r="Q50" s="26">
        <v>136951</v>
      </c>
    </row>
    <row r="51" spans="3:17" ht="15">
      <c r="C51" s="23" t="s">
        <v>20</v>
      </c>
      <c r="E51" s="22">
        <v>890</v>
      </c>
      <c r="F51" s="22">
        <v>894</v>
      </c>
      <c r="G51" s="22">
        <v>892</v>
      </c>
      <c r="H51" s="22">
        <v>881</v>
      </c>
      <c r="I51" s="22">
        <v>881</v>
      </c>
      <c r="J51" s="22">
        <v>882</v>
      </c>
      <c r="K51" s="1"/>
      <c r="L51" s="26">
        <v>879</v>
      </c>
      <c r="M51" s="26">
        <v>885</v>
      </c>
      <c r="N51" s="26">
        <v>886</v>
      </c>
      <c r="O51" s="26">
        <v>868</v>
      </c>
      <c r="P51" s="26">
        <v>864</v>
      </c>
      <c r="Q51" s="26">
        <v>863</v>
      </c>
    </row>
    <row r="52" spans="3:17" ht="15">
      <c r="C52" s="23"/>
      <c r="E52" s="15"/>
      <c r="F52" s="15"/>
      <c r="G52" s="15"/>
      <c r="H52" s="15"/>
      <c r="I52" s="15"/>
      <c r="J52" s="25"/>
      <c r="K52" s="16"/>
      <c r="L52" s="27"/>
      <c r="M52" s="22"/>
      <c r="N52" s="26"/>
      <c r="O52" s="15"/>
      <c r="P52" s="15"/>
      <c r="Q52" s="26"/>
    </row>
    <row r="53" spans="3:17" ht="15">
      <c r="C53" s="23"/>
      <c r="E53" s="15"/>
      <c r="F53" s="15"/>
      <c r="G53" s="15"/>
      <c r="H53" s="15"/>
      <c r="I53" s="15"/>
      <c r="J53" s="22"/>
      <c r="K53" s="16"/>
      <c r="L53" s="27"/>
      <c r="M53" s="15"/>
      <c r="N53" s="31"/>
      <c r="O53" s="15"/>
      <c r="P53" s="15"/>
      <c r="Q53" s="26"/>
    </row>
    <row r="54" spans="10:17" ht="15">
      <c r="J54" s="15"/>
      <c r="K54" s="1"/>
      <c r="L54" s="28"/>
      <c r="N54" s="31"/>
      <c r="Q54" s="26"/>
    </row>
    <row r="55" spans="3:17" ht="15">
      <c r="C55" s="23"/>
      <c r="E55" s="15"/>
      <c r="F55" s="15"/>
      <c r="G55" s="15"/>
      <c r="H55" s="15"/>
      <c r="I55" s="15"/>
      <c r="J55" s="15"/>
      <c r="K55" s="16"/>
      <c r="L55" s="27"/>
      <c r="M55" s="15"/>
      <c r="N55" s="31"/>
      <c r="O55" s="15"/>
      <c r="P55" s="15"/>
      <c r="Q55" s="26"/>
    </row>
    <row r="56" spans="3:17" ht="15.75" thickBot="1">
      <c r="C56" s="24" t="s">
        <v>41</v>
      </c>
      <c r="E56" s="20">
        <f>SUM(E10:E51)</f>
        <v>810308</v>
      </c>
      <c r="F56" s="20">
        <f>SUM(F10:F51)</f>
        <v>798543</v>
      </c>
      <c r="G56" s="20">
        <f>SUM(G10:G51)</f>
        <v>779950</v>
      </c>
      <c r="H56" s="20">
        <f>SUM(H10:H51)</f>
        <v>762442</v>
      </c>
      <c r="I56" s="20">
        <f>SUM(I10:I51)</f>
        <v>745360</v>
      </c>
      <c r="J56" s="20">
        <f>SUM(J10:J55)</f>
        <v>727526</v>
      </c>
      <c r="K56" s="21"/>
      <c r="L56" s="29">
        <f>SUM(L10:L55)</f>
        <v>712693</v>
      </c>
      <c r="M56" s="29">
        <f>SUM(M10:M55)</f>
        <v>698193</v>
      </c>
      <c r="N56" s="29">
        <f>SUM(N10:N55)</f>
        <v>687058</v>
      </c>
      <c r="O56" s="29">
        <f>SUM(O10:O55)</f>
        <v>675629</v>
      </c>
      <c r="P56" s="29">
        <f>SUM(P10:P55)</f>
        <v>664365</v>
      </c>
      <c r="Q56" s="29">
        <f>SUM(Q10:Q55)</f>
        <v>651828</v>
      </c>
    </row>
    <row r="57" spans="3:24" ht="15.75" thickTop="1">
      <c r="C57" s="23"/>
      <c r="E57" s="15"/>
      <c r="F57" s="15"/>
      <c r="G57" s="15"/>
      <c r="H57" s="15"/>
      <c r="I57" s="15"/>
      <c r="J57" s="15"/>
      <c r="K57" s="16"/>
      <c r="L57" s="27"/>
      <c r="M57" s="15"/>
      <c r="N57" s="31"/>
      <c r="O57" s="15"/>
      <c r="P57" s="15"/>
      <c r="Q57" s="26"/>
      <c r="U57" s="23"/>
      <c r="X57" s="23"/>
    </row>
    <row r="58" spans="2:24" ht="15">
      <c r="B58" s="18" t="s">
        <v>63</v>
      </c>
      <c r="C58" s="23"/>
      <c r="E58" s="15"/>
      <c r="F58" s="15"/>
      <c r="G58" s="15"/>
      <c r="H58" s="15"/>
      <c r="I58" s="15"/>
      <c r="J58" s="15"/>
      <c r="K58" s="16"/>
      <c r="L58" s="27"/>
      <c r="M58" s="15"/>
      <c r="N58" s="31"/>
      <c r="O58" s="15"/>
      <c r="P58" s="15"/>
      <c r="Q58" s="26"/>
      <c r="U58" s="23"/>
      <c r="X58" s="23"/>
    </row>
    <row r="59" spans="2:24" ht="15">
      <c r="B59" s="18"/>
      <c r="C59" s="23" t="s">
        <v>70</v>
      </c>
      <c r="E59" s="15"/>
      <c r="F59" s="15"/>
      <c r="G59" s="15">
        <v>4</v>
      </c>
      <c r="H59" s="15">
        <v>911</v>
      </c>
      <c r="I59" s="15">
        <v>24501</v>
      </c>
      <c r="J59" s="15">
        <v>59662</v>
      </c>
      <c r="K59" s="16"/>
      <c r="L59" s="26">
        <v>51676</v>
      </c>
      <c r="M59" s="26">
        <v>46258</v>
      </c>
      <c r="N59" s="26">
        <v>47441</v>
      </c>
      <c r="O59" s="26">
        <v>52863</v>
      </c>
      <c r="P59" s="26">
        <v>52725</v>
      </c>
      <c r="Q59" s="26">
        <v>38250</v>
      </c>
      <c r="U59" s="23"/>
      <c r="X59" s="23"/>
    </row>
    <row r="60" spans="2:24" ht="15">
      <c r="B60" s="18"/>
      <c r="C60" s="23" t="s">
        <v>75</v>
      </c>
      <c r="E60" s="15"/>
      <c r="F60" s="15"/>
      <c r="G60" s="15"/>
      <c r="H60" s="15"/>
      <c r="I60" s="15"/>
      <c r="J60" s="15"/>
      <c r="K60" s="16"/>
      <c r="L60" s="26"/>
      <c r="M60" s="26"/>
      <c r="N60" s="26">
        <v>750</v>
      </c>
      <c r="O60" s="26">
        <v>1811</v>
      </c>
      <c r="P60" s="26">
        <v>2877</v>
      </c>
      <c r="Q60" s="26">
        <v>8088</v>
      </c>
      <c r="U60" s="23"/>
      <c r="X60" s="23"/>
    </row>
    <row r="61" spans="2:21" ht="15">
      <c r="B61" s="18"/>
      <c r="C61" s="23" t="s">
        <v>66</v>
      </c>
      <c r="E61" s="15">
        <v>217891</v>
      </c>
      <c r="F61" s="15">
        <v>243497</v>
      </c>
      <c r="G61" s="15">
        <v>262083</v>
      </c>
      <c r="H61" s="15">
        <v>276380</v>
      </c>
      <c r="I61" s="15">
        <v>282101</v>
      </c>
      <c r="J61" s="15">
        <v>278442</v>
      </c>
      <c r="K61" s="16"/>
      <c r="L61" s="26">
        <v>282070</v>
      </c>
      <c r="M61" s="26">
        <v>282951</v>
      </c>
      <c r="N61" s="26">
        <v>277832</v>
      </c>
      <c r="O61" s="26">
        <v>275241</v>
      </c>
      <c r="P61" s="26">
        <v>305240</v>
      </c>
      <c r="Q61" s="26">
        <v>343129</v>
      </c>
      <c r="U61" s="23"/>
    </row>
    <row r="62" spans="3:21" ht="15">
      <c r="C62" s="1" t="s">
        <v>65</v>
      </c>
      <c r="E62" s="15">
        <v>40378</v>
      </c>
      <c r="F62" s="15">
        <v>40835</v>
      </c>
      <c r="G62" s="15">
        <v>49238</v>
      </c>
      <c r="H62" s="15">
        <v>62640</v>
      </c>
      <c r="I62" s="15">
        <v>74596</v>
      </c>
      <c r="J62" s="15">
        <v>82434</v>
      </c>
      <c r="K62" s="1"/>
      <c r="L62" s="26">
        <v>91951</v>
      </c>
      <c r="M62" s="26">
        <v>95741</v>
      </c>
      <c r="N62" s="26">
        <v>98015</v>
      </c>
      <c r="O62" s="26">
        <v>96449</v>
      </c>
      <c r="P62" s="26">
        <v>93022</v>
      </c>
      <c r="Q62" s="26">
        <v>89816</v>
      </c>
      <c r="U62" s="23"/>
    </row>
    <row r="63" spans="3:21" ht="15">
      <c r="C63" s="1" t="s">
        <v>64</v>
      </c>
      <c r="E63" s="15">
        <v>310051</v>
      </c>
      <c r="F63" s="15">
        <v>351418</v>
      </c>
      <c r="G63" s="15">
        <v>375703</v>
      </c>
      <c r="H63" s="15">
        <v>379980</v>
      </c>
      <c r="I63" s="15">
        <v>400419</v>
      </c>
      <c r="J63" s="15">
        <v>415727</v>
      </c>
      <c r="K63" s="1"/>
      <c r="L63" s="26">
        <v>429219</v>
      </c>
      <c r="M63" s="26">
        <v>401600</v>
      </c>
      <c r="N63" s="26">
        <v>385608</v>
      </c>
      <c r="O63" s="26">
        <v>370764</v>
      </c>
      <c r="P63" s="26">
        <v>376864</v>
      </c>
      <c r="Q63" s="26">
        <v>381542</v>
      </c>
      <c r="U63" s="23"/>
    </row>
    <row r="64" spans="3:21" ht="15">
      <c r="C64" s="1" t="s">
        <v>74</v>
      </c>
      <c r="E64" s="15"/>
      <c r="F64" s="15"/>
      <c r="K64" s="1"/>
      <c r="L64" s="28"/>
      <c r="M64" s="26">
        <v>5</v>
      </c>
      <c r="N64" s="26">
        <v>8</v>
      </c>
      <c r="O64" s="26">
        <v>7</v>
      </c>
      <c r="P64" s="26">
        <v>59</v>
      </c>
      <c r="Q64" s="26">
        <v>126</v>
      </c>
      <c r="U64" s="23"/>
    </row>
    <row r="65" spans="3:21" ht="15">
      <c r="C65" s="1" t="s">
        <v>67</v>
      </c>
      <c r="E65" s="15">
        <v>406</v>
      </c>
      <c r="F65" s="15">
        <v>11944</v>
      </c>
      <c r="G65" s="15">
        <v>55949</v>
      </c>
      <c r="H65" s="15">
        <v>103659</v>
      </c>
      <c r="I65" s="15">
        <v>149327</v>
      </c>
      <c r="J65" s="15">
        <v>173597</v>
      </c>
      <c r="K65" s="1"/>
      <c r="L65" s="26">
        <v>181734</v>
      </c>
      <c r="M65" s="26">
        <v>174673</v>
      </c>
      <c r="N65" s="26">
        <v>162279</v>
      </c>
      <c r="O65" s="26">
        <v>145089</v>
      </c>
      <c r="P65" s="26">
        <v>125799</v>
      </c>
      <c r="Q65" s="26">
        <v>111746</v>
      </c>
      <c r="U65" s="23"/>
    </row>
    <row r="66" spans="3:17" ht="15">
      <c r="C66" s="1" t="s">
        <v>68</v>
      </c>
      <c r="E66" s="15">
        <v>24559</v>
      </c>
      <c r="F66" s="15">
        <v>19997</v>
      </c>
      <c r="G66" s="15">
        <v>18038</v>
      </c>
      <c r="H66" s="15">
        <v>16777</v>
      </c>
      <c r="I66" s="15">
        <v>15624</v>
      </c>
      <c r="J66" s="15">
        <v>14415</v>
      </c>
      <c r="K66" s="1"/>
      <c r="L66" s="26">
        <v>12441</v>
      </c>
      <c r="M66" s="26">
        <v>12483</v>
      </c>
      <c r="N66" s="26">
        <v>10519</v>
      </c>
      <c r="O66" s="26">
        <v>9981</v>
      </c>
      <c r="P66" s="26">
        <v>10452</v>
      </c>
      <c r="Q66" s="26">
        <v>9740</v>
      </c>
    </row>
    <row r="67" spans="3:17" ht="15">
      <c r="C67" s="1" t="s">
        <v>69</v>
      </c>
      <c r="E67" s="15">
        <v>3967</v>
      </c>
      <c r="F67" s="15">
        <v>13476</v>
      </c>
      <c r="G67" s="15">
        <v>23439</v>
      </c>
      <c r="H67" s="15">
        <v>48416</v>
      </c>
      <c r="I67" s="15">
        <v>54534</v>
      </c>
      <c r="J67" s="15">
        <v>55114</v>
      </c>
      <c r="K67" s="1"/>
      <c r="L67" s="26">
        <v>62489</v>
      </c>
      <c r="M67" s="26">
        <v>85543</v>
      </c>
      <c r="N67" s="26">
        <v>96792</v>
      </c>
      <c r="O67" s="26">
        <v>94903</v>
      </c>
      <c r="P67" s="26">
        <v>85878</v>
      </c>
      <c r="Q67" s="26">
        <v>81271</v>
      </c>
    </row>
    <row r="68" spans="3:17" ht="15">
      <c r="C68" s="1" t="s">
        <v>72</v>
      </c>
      <c r="E68" s="15"/>
      <c r="F68" s="15"/>
      <c r="G68" s="15"/>
      <c r="H68" s="15"/>
      <c r="I68" s="15">
        <v>1254</v>
      </c>
      <c r="J68" s="15">
        <v>14395</v>
      </c>
      <c r="K68" s="1"/>
      <c r="L68" s="26">
        <v>35763</v>
      </c>
      <c r="M68" s="26">
        <v>63253</v>
      </c>
      <c r="N68" s="26">
        <v>97419</v>
      </c>
      <c r="O68" s="26">
        <v>138951</v>
      </c>
      <c r="P68" s="26">
        <v>169204</v>
      </c>
      <c r="Q68" s="26">
        <v>184081</v>
      </c>
    </row>
    <row r="69" spans="3:17" ht="15">
      <c r="C69" s="1" t="s">
        <v>59</v>
      </c>
      <c r="E69" s="15">
        <v>177456</v>
      </c>
      <c r="F69" s="15">
        <v>197009</v>
      </c>
      <c r="G69" s="15">
        <v>220500</v>
      </c>
      <c r="H69" s="15">
        <v>261423</v>
      </c>
      <c r="I69" s="15">
        <v>298445</v>
      </c>
      <c r="J69" s="15">
        <v>322666</v>
      </c>
      <c r="K69" s="1"/>
      <c r="L69" s="26">
        <v>309800</v>
      </c>
      <c r="M69" s="26">
        <v>298298</v>
      </c>
      <c r="N69" s="26">
        <v>301881</v>
      </c>
      <c r="O69" s="26">
        <v>291408</v>
      </c>
      <c r="P69" s="26">
        <v>276680</v>
      </c>
      <c r="Q69" s="26">
        <v>252881</v>
      </c>
    </row>
    <row r="70" spans="3:17" ht="15">
      <c r="C70" s="1" t="s">
        <v>71</v>
      </c>
      <c r="E70" s="15"/>
      <c r="F70" s="15"/>
      <c r="G70" s="15">
        <v>22</v>
      </c>
      <c r="H70" s="15">
        <v>980</v>
      </c>
      <c r="I70" s="15">
        <v>7254</v>
      </c>
      <c r="J70" s="15">
        <v>23344</v>
      </c>
      <c r="K70" s="1"/>
      <c r="L70" s="26">
        <v>55102</v>
      </c>
      <c r="M70" s="26">
        <v>80614</v>
      </c>
      <c r="N70" s="26">
        <v>82537</v>
      </c>
      <c r="O70" s="26">
        <v>67050</v>
      </c>
      <c r="P70" s="26">
        <v>53503</v>
      </c>
      <c r="Q70" s="26">
        <v>44758</v>
      </c>
    </row>
    <row r="71" spans="11:17" ht="15">
      <c r="K71" s="1"/>
      <c r="N71" s="31"/>
      <c r="O71" s="15"/>
      <c r="P71" s="15"/>
      <c r="Q71" s="31"/>
    </row>
    <row r="72" spans="3:24" ht="15">
      <c r="C72" s="23"/>
      <c r="E72" s="15"/>
      <c r="F72" s="15"/>
      <c r="G72" s="15"/>
      <c r="H72" s="15"/>
      <c r="I72" s="15"/>
      <c r="J72" s="15"/>
      <c r="K72" s="16"/>
      <c r="L72" s="27"/>
      <c r="M72" s="15"/>
      <c r="N72" s="15"/>
      <c r="O72" s="15"/>
      <c r="X72" s="23"/>
    </row>
    <row r="73" spans="3:17" ht="15.75" thickBot="1">
      <c r="C73" s="24" t="s">
        <v>41</v>
      </c>
      <c r="E73" s="20">
        <f>SUM(E61:E69)</f>
        <v>774708</v>
      </c>
      <c r="F73" s="20">
        <f>SUM(F61:F69)</f>
        <v>878176</v>
      </c>
      <c r="G73" s="20">
        <f>SUM(G59:G70)</f>
        <v>1004976</v>
      </c>
      <c r="H73" s="20">
        <f>SUM(H59:H70)</f>
        <v>1151166</v>
      </c>
      <c r="I73" s="20">
        <f>SUM(I59:I70)</f>
        <v>1308055</v>
      </c>
      <c r="J73" s="20">
        <f>SUM(J59:J70)</f>
        <v>1439796</v>
      </c>
      <c r="K73" s="21"/>
      <c r="L73" s="29">
        <f>SUM(L59:L72)</f>
        <v>1512245</v>
      </c>
      <c r="M73" s="29">
        <f>SUM(M59:M72)</f>
        <v>1541419</v>
      </c>
      <c r="N73" s="29">
        <f>SUM(N59:N72)</f>
        <v>1561081</v>
      </c>
      <c r="O73" s="29">
        <f>SUM(O59:O72)</f>
        <v>1544517</v>
      </c>
      <c r="P73" s="29">
        <v>1552303</v>
      </c>
      <c r="Q73" s="29">
        <v>1545428</v>
      </c>
    </row>
    <row r="74" spans="3:17" ht="15.75" thickTop="1">
      <c r="C74" s="24"/>
      <c r="E74" s="21"/>
      <c r="F74" s="21"/>
      <c r="G74" s="21"/>
      <c r="H74" s="21"/>
      <c r="I74" s="21"/>
      <c r="J74" s="22"/>
      <c r="K74" s="21"/>
      <c r="L74" s="30"/>
      <c r="M74" s="21"/>
      <c r="N74" s="31"/>
      <c r="O74" s="15"/>
      <c r="P74" s="15"/>
      <c r="Q74" s="21"/>
    </row>
    <row r="75" spans="2:17" ht="15">
      <c r="B75" s="18" t="s">
        <v>40</v>
      </c>
      <c r="C75" s="23"/>
      <c r="E75" s="15"/>
      <c r="F75" s="15"/>
      <c r="G75" s="15"/>
      <c r="H75" s="15"/>
      <c r="I75" s="15"/>
      <c r="J75" s="22"/>
      <c r="K75" s="16"/>
      <c r="L75" s="27"/>
      <c r="M75" s="15"/>
      <c r="N75" s="31"/>
      <c r="O75" s="15"/>
      <c r="P75" s="15"/>
      <c r="Q75" s="15"/>
    </row>
    <row r="76" spans="3:13" ht="15">
      <c r="C76" s="23"/>
      <c r="E76" s="15"/>
      <c r="F76" s="15"/>
      <c r="G76" s="15"/>
      <c r="H76" s="15"/>
      <c r="I76" s="15"/>
      <c r="J76" s="22"/>
      <c r="K76" s="16"/>
      <c r="L76" s="27"/>
      <c r="M76" s="15"/>
    </row>
    <row r="77" spans="3:17" ht="15">
      <c r="C77" s="14" t="s">
        <v>38</v>
      </c>
      <c r="E77" s="15">
        <v>8020</v>
      </c>
      <c r="F77" s="15">
        <v>5841</v>
      </c>
      <c r="G77" s="15">
        <v>4286</v>
      </c>
      <c r="H77" s="15">
        <v>3239</v>
      </c>
      <c r="I77" s="15">
        <v>2495</v>
      </c>
      <c r="J77" s="15">
        <v>1959</v>
      </c>
      <c r="K77" s="1"/>
      <c r="L77" s="26">
        <v>1536</v>
      </c>
      <c r="M77" s="26">
        <v>959</v>
      </c>
      <c r="N77" s="26">
        <v>0</v>
      </c>
      <c r="O77" s="26">
        <v>0</v>
      </c>
      <c r="P77" s="26">
        <v>0</v>
      </c>
      <c r="Q77" s="26">
        <v>0</v>
      </c>
    </row>
    <row r="78" spans="3:17" ht="15">
      <c r="C78" s="14" t="s">
        <v>54</v>
      </c>
      <c r="E78" s="15">
        <v>2501</v>
      </c>
      <c r="F78" s="15">
        <v>1908</v>
      </c>
      <c r="G78" s="15">
        <v>1319</v>
      </c>
      <c r="H78" s="15">
        <v>1130</v>
      </c>
      <c r="I78" s="15">
        <v>1003</v>
      </c>
      <c r="J78" s="15">
        <v>850</v>
      </c>
      <c r="K78" s="1"/>
      <c r="L78" s="26">
        <v>499</v>
      </c>
      <c r="M78" s="26">
        <v>410</v>
      </c>
      <c r="N78" s="26">
        <v>335</v>
      </c>
      <c r="O78" s="26">
        <v>303</v>
      </c>
      <c r="P78" s="26">
        <v>239</v>
      </c>
      <c r="Q78" s="26">
        <v>129</v>
      </c>
    </row>
    <row r="79" spans="3:17" ht="15">
      <c r="C79" s="23" t="s">
        <v>59</v>
      </c>
      <c r="E79" s="15">
        <v>11</v>
      </c>
      <c r="F79" s="15">
        <v>12</v>
      </c>
      <c r="G79" s="15">
        <v>12</v>
      </c>
      <c r="H79" s="15">
        <v>12</v>
      </c>
      <c r="I79" s="15">
        <v>11</v>
      </c>
      <c r="J79" s="15">
        <v>10</v>
      </c>
      <c r="K79" s="1"/>
      <c r="L79" s="26">
        <v>10</v>
      </c>
      <c r="M79" s="26">
        <v>3</v>
      </c>
      <c r="N79" s="26">
        <v>3</v>
      </c>
      <c r="O79" s="26">
        <v>3</v>
      </c>
      <c r="P79" s="26">
        <v>3</v>
      </c>
      <c r="Q79" s="26">
        <v>5</v>
      </c>
    </row>
    <row r="80" spans="3:17" ht="15">
      <c r="C80" s="23" t="s">
        <v>62</v>
      </c>
      <c r="E80" s="15">
        <v>4221</v>
      </c>
      <c r="F80" s="15">
        <v>7488</v>
      </c>
      <c r="G80" s="15">
        <v>4821</v>
      </c>
      <c r="H80" s="15">
        <v>1571</v>
      </c>
      <c r="I80" s="15">
        <v>730</v>
      </c>
      <c r="J80" s="15">
        <v>575</v>
      </c>
      <c r="K80" s="1"/>
      <c r="L80" s="26">
        <v>197</v>
      </c>
      <c r="M80" s="26">
        <v>153</v>
      </c>
      <c r="N80" s="26">
        <v>112</v>
      </c>
      <c r="O80" s="26">
        <v>89</v>
      </c>
      <c r="P80" s="26">
        <v>58</v>
      </c>
      <c r="Q80" s="26">
        <v>44</v>
      </c>
    </row>
    <row r="81" spans="3:16" ht="15">
      <c r="C81" s="14"/>
      <c r="E81" s="15"/>
      <c r="F81" s="15"/>
      <c r="G81" s="15"/>
      <c r="H81" s="15"/>
      <c r="I81" s="15"/>
      <c r="J81" s="22"/>
      <c r="K81" s="16"/>
      <c r="L81" s="27"/>
      <c r="M81" s="15"/>
      <c r="N81" s="31"/>
      <c r="O81" s="15"/>
      <c r="P81" s="15"/>
    </row>
    <row r="82" spans="3:17" ht="15.75" thickBot="1">
      <c r="C82" s="19" t="s">
        <v>41</v>
      </c>
      <c r="E82" s="20">
        <f>SUM(E77:E80)</f>
        <v>14753</v>
      </c>
      <c r="F82" s="20">
        <f>SUM(F77:F80)</f>
        <v>15249</v>
      </c>
      <c r="G82" s="20">
        <f>SUM(G77:G80)</f>
        <v>10438</v>
      </c>
      <c r="H82" s="20">
        <f>SUM(H77:H80)</f>
        <v>5952</v>
      </c>
      <c r="I82" s="20">
        <f>SUM(I77:I80)</f>
        <v>4239</v>
      </c>
      <c r="J82" s="20">
        <f>SUM(J77:J81)</f>
        <v>3394</v>
      </c>
      <c r="K82" s="16"/>
      <c r="L82" s="29">
        <f>SUM(L77:L81)</f>
        <v>2242</v>
      </c>
      <c r="M82" s="29">
        <f>SUM(M77:M81)</f>
        <v>1525</v>
      </c>
      <c r="N82" s="29">
        <f>SUM(N77:N81)</f>
        <v>450</v>
      </c>
      <c r="O82" s="29">
        <f>SUM(O77:O81)</f>
        <v>395</v>
      </c>
      <c r="P82" s="29">
        <v>300</v>
      </c>
      <c r="Q82" s="29">
        <v>178</v>
      </c>
    </row>
    <row r="83" spans="3:17" ht="15.75" thickTop="1">
      <c r="C83" s="14"/>
      <c r="E83" s="15"/>
      <c r="F83" s="15"/>
      <c r="G83" s="15"/>
      <c r="H83" s="15"/>
      <c r="I83" s="15"/>
      <c r="J83" s="22"/>
      <c r="K83" s="16"/>
      <c r="L83" s="27"/>
      <c r="M83" s="15"/>
      <c r="N83" s="31"/>
      <c r="O83" s="15"/>
      <c r="P83" s="15"/>
      <c r="Q83" s="15"/>
    </row>
    <row r="84" spans="3:17" ht="15">
      <c r="C84" s="14"/>
      <c r="E84" s="15"/>
      <c r="F84" s="15"/>
      <c r="G84" s="15"/>
      <c r="H84" s="15"/>
      <c r="I84" s="15"/>
      <c r="J84" s="22"/>
      <c r="K84" s="16"/>
      <c r="L84" s="27"/>
      <c r="M84" s="15"/>
      <c r="N84" s="31"/>
      <c r="Q84" s="15"/>
    </row>
    <row r="85" spans="10:17" ht="15">
      <c r="J85" s="22"/>
      <c r="L85" s="28"/>
      <c r="Q85" s="31"/>
    </row>
    <row r="86" spans="5:17" ht="15.75" thickBot="1">
      <c r="E86" s="7">
        <f>SUM(E56+E73+E82)</f>
        <v>1599769</v>
      </c>
      <c r="F86" s="7">
        <f aca="true" t="shared" si="0" ref="F86:Q86">SUM(F56+F73+F82)</f>
        <v>1691968</v>
      </c>
      <c r="G86" s="7">
        <f t="shared" si="0"/>
        <v>1795364</v>
      </c>
      <c r="H86" s="7">
        <f t="shared" si="0"/>
        <v>1919560</v>
      </c>
      <c r="I86" s="7">
        <f t="shared" si="0"/>
        <v>2057654</v>
      </c>
      <c r="J86" s="7">
        <f t="shared" si="0"/>
        <v>2170716</v>
      </c>
      <c r="K86" s="7">
        <f t="shared" si="0"/>
        <v>0</v>
      </c>
      <c r="L86" s="7">
        <f t="shared" si="0"/>
        <v>2227180</v>
      </c>
      <c r="M86" s="7">
        <f t="shared" si="0"/>
        <v>2241137</v>
      </c>
      <c r="N86" s="7">
        <f t="shared" si="0"/>
        <v>2248589</v>
      </c>
      <c r="O86" s="7">
        <f t="shared" si="0"/>
        <v>2220541</v>
      </c>
      <c r="P86" s="7">
        <f t="shared" si="0"/>
        <v>2216968</v>
      </c>
      <c r="Q86" s="7">
        <f t="shared" si="0"/>
        <v>2197434</v>
      </c>
    </row>
    <row r="87" spans="5:10" ht="15.75" thickTop="1">
      <c r="E87" s="12"/>
      <c r="F87" s="12"/>
      <c r="J87" s="22"/>
    </row>
    <row r="88" spans="1:17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ht="15">
      <c r="J89" s="22"/>
    </row>
    <row r="90" ht="15">
      <c r="J90" s="22"/>
    </row>
    <row r="91" ht="15">
      <c r="J91" s="22"/>
    </row>
    <row r="92" ht="15">
      <c r="J92" s="22"/>
    </row>
    <row r="93" ht="15">
      <c r="J93" s="22"/>
    </row>
    <row r="94" ht="15">
      <c r="J94" s="22"/>
    </row>
    <row r="95" ht="15">
      <c r="J95" s="22"/>
    </row>
    <row r="96" ht="15">
      <c r="J96" s="22"/>
    </row>
    <row r="97" ht="15">
      <c r="J97" s="22"/>
    </row>
    <row r="98" ht="15">
      <c r="J98" s="15"/>
    </row>
    <row r="99" ht="15">
      <c r="J99" s="15"/>
    </row>
    <row r="100" ht="15">
      <c r="J100" s="15"/>
    </row>
    <row r="101" ht="15">
      <c r="J101" s="15"/>
    </row>
    <row r="102" ht="15">
      <c r="J102" s="15"/>
    </row>
  </sheetData>
  <sheetProtection/>
  <mergeCells count="3">
    <mergeCell ref="A1:Q1"/>
    <mergeCell ref="A2:Q2"/>
    <mergeCell ref="A3:Q3"/>
  </mergeCells>
  <printOptions/>
  <pageMargins left="0.25" right="0.25" top="0.5" bottom="0.5" header="0.5" footer="0.5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Schein</dc:creator>
  <cp:keywords/>
  <dc:description/>
  <cp:lastModifiedBy>Lee, Tina</cp:lastModifiedBy>
  <cp:lastPrinted>2015-07-06T17:38:57Z</cp:lastPrinted>
  <dcterms:created xsi:type="dcterms:W3CDTF">2009-10-16T17:38:40Z</dcterms:created>
  <dcterms:modified xsi:type="dcterms:W3CDTF">2016-05-10T20:04:24Z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